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2024\Phòng Đào tạo\Rà soát chuẩn đầu ra và khung chương trình các hệ\Rà soát chương trình năm 2022\Khung CTĐT K19\"/>
    </mc:Choice>
  </mc:AlternateContent>
  <xr:revisionPtr revIDLastSave="0" documentId="13_ncr:1_{6F82B7E1-397C-4A9F-BBF8-403763997013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24.5.2022.CTĐT QTKD" sheetId="9" r:id="rId1"/>
    <sheet name="24.5.22.CTĐT Logistics và QLCCU" sheetId="5" r:id="rId2"/>
    <sheet name="Sheet3" sheetId="12" r:id="rId3"/>
  </sheets>
  <definedNames>
    <definedName name="_xlnm._FilterDatabase" localSheetId="0" hidden="1">'24.5.2022.CTĐT QTKD'!$N$1:$N$102</definedName>
    <definedName name="_xlnm.Print_Area" localSheetId="1">'24.5.22.CTĐT Logistics và QLCCU'!$A$1:$N$99</definedName>
    <definedName name="_xlnm.Print_Titles" localSheetId="1">'24.5.22.CTĐT Logistics và QLCCU'!$6:$11</definedName>
    <definedName name="_xlnm.Print_Titles" localSheetId="2">Sheet3!$2:$2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5" l="1"/>
  <c r="D33" i="5" l="1"/>
  <c r="D32" i="5" s="1"/>
  <c r="D31" i="5" s="1"/>
  <c r="N97" i="5" l="1"/>
  <c r="M97" i="5"/>
  <c r="L97" i="5"/>
  <c r="K97" i="5"/>
  <c r="J97" i="5"/>
  <c r="I97" i="5"/>
  <c r="H97" i="5"/>
  <c r="G97" i="5"/>
  <c r="D12" i="5"/>
  <c r="D97" i="5" s="1"/>
  <c r="N101" i="9" l="1"/>
  <c r="M101" i="9"/>
  <c r="L101" i="9"/>
  <c r="K101" i="9"/>
  <c r="J101" i="9"/>
  <c r="I101" i="9"/>
  <c r="H101" i="9"/>
  <c r="G101" i="9"/>
  <c r="D32" i="9"/>
  <c r="D31" i="9" s="1"/>
  <c r="D30" i="9" s="1"/>
  <c r="D11" i="9"/>
  <c r="D101" i="9" l="1"/>
</calcChain>
</file>

<file path=xl/sharedStrings.xml><?xml version="1.0" encoding="utf-8"?>
<sst xmlns="http://schemas.openxmlformats.org/spreadsheetml/2006/main" count="548" uniqueCount="238">
  <si>
    <t xml:space="preserve"> </t>
  </si>
  <si>
    <t>Tổ hợp 2</t>
  </si>
  <si>
    <t>Tổ hợp 1</t>
  </si>
  <si>
    <t>IV</t>
  </si>
  <si>
    <t>III</t>
  </si>
  <si>
    <t>Tổ hợp 4</t>
  </si>
  <si>
    <t>Tổ hợp 3</t>
  </si>
  <si>
    <t xml:space="preserve">Tự chọn </t>
  </si>
  <si>
    <t xml:space="preserve">Bắt buộc </t>
  </si>
  <si>
    <t>TH</t>
  </si>
  <si>
    <t>LT</t>
  </si>
  <si>
    <t>Số tiết</t>
  </si>
  <si>
    <t>Số TC</t>
  </si>
  <si>
    <t>Học phần</t>
  </si>
  <si>
    <t>Mã HP</t>
  </si>
  <si>
    <t>TT</t>
  </si>
  <si>
    <t>GEM231</t>
  </si>
  <si>
    <t>Nguyên lý kế toán</t>
  </si>
  <si>
    <t>ACT231</t>
  </si>
  <si>
    <t>Nguyên lý thống kê</t>
  </si>
  <si>
    <t>MAN231</t>
  </si>
  <si>
    <t>II</t>
  </si>
  <si>
    <t>x</t>
  </si>
  <si>
    <t>5 tuần</t>
  </si>
  <si>
    <t>Giáo dục quốc phòng</t>
  </si>
  <si>
    <t>30 tiết</t>
  </si>
  <si>
    <t>Giáo dục thể chất 3</t>
  </si>
  <si>
    <t>PHE013</t>
  </si>
  <si>
    <t>Giáo dục thể chất 2</t>
  </si>
  <si>
    <t>PHE012</t>
  </si>
  <si>
    <t>Giáo dục thể chất 1</t>
  </si>
  <si>
    <t>PHE011</t>
  </si>
  <si>
    <t>Tiếng Anh 5</t>
  </si>
  <si>
    <t>ENG125</t>
  </si>
  <si>
    <t>Tiếng Anh 4</t>
  </si>
  <si>
    <t>ENG124</t>
  </si>
  <si>
    <t>ENG123</t>
  </si>
  <si>
    <t>Tiếng Anh 2</t>
  </si>
  <si>
    <t>ENG122</t>
  </si>
  <si>
    <t>ENG121</t>
  </si>
  <si>
    <t>Toán kinh tế</t>
  </si>
  <si>
    <t>MAE131</t>
  </si>
  <si>
    <t>PST131</t>
  </si>
  <si>
    <t>Pháp luật đại cương</t>
  </si>
  <si>
    <t>LAW121</t>
  </si>
  <si>
    <t>Tư tưởng Hồ Chí Minh</t>
  </si>
  <si>
    <t>HCM121</t>
  </si>
  <si>
    <t>Chủ nghĩa xã hội khoa học</t>
  </si>
  <si>
    <t>Kinh tế chính trị Mác - Lênin</t>
  </si>
  <si>
    <t>ĐẠI HỌC THÁI NGUYÊN</t>
  </si>
  <si>
    <t>CỘNG HÒA XÃ HỘI CHỦ NGHĨA VIỆT NAM</t>
  </si>
  <si>
    <t>Độc lập_ Tự do_ Hạnh phúc</t>
  </si>
  <si>
    <t>CHƯƠNG TRÌNH ĐÀO TẠO</t>
  </si>
  <si>
    <t>NĂM/ HỌC KỲ</t>
  </si>
  <si>
    <t>I</t>
  </si>
  <si>
    <t xml:space="preserve">Kiến thức cơ sở ngành </t>
  </si>
  <si>
    <t>Marketing căn bản</t>
  </si>
  <si>
    <t xml:space="preserve">Tổng tín chỉ toàn khóa </t>
  </si>
  <si>
    <t>Kiến thức chuyên ngành</t>
  </si>
  <si>
    <t>Kiến thức ngành</t>
  </si>
  <si>
    <t xml:space="preserve">1. Phần Kiến thức đại cương </t>
  </si>
  <si>
    <t>2. Khối kiến thức giáo dục chuyên nghiệp</t>
  </si>
  <si>
    <t>Tiếng Anh 1</t>
  </si>
  <si>
    <t>Tiếng Anh 3</t>
  </si>
  <si>
    <t>Ra quyết định quản trị</t>
  </si>
  <si>
    <t>ECO231</t>
  </si>
  <si>
    <t xml:space="preserve">Kinh tế lượng </t>
  </si>
  <si>
    <t>Hệ thống thông tin trong quản lý</t>
  </si>
  <si>
    <t>STM331</t>
  </si>
  <si>
    <t>Quản trị chiến lược</t>
  </si>
  <si>
    <t>FIM331</t>
  </si>
  <si>
    <t xml:space="preserve">Quản trị tài chính </t>
  </si>
  <si>
    <t>HRM331</t>
  </si>
  <si>
    <t>Quản trị nhân lực</t>
  </si>
  <si>
    <t>ECM331</t>
  </si>
  <si>
    <t>Thương mại điện tử</t>
  </si>
  <si>
    <t>BAN331</t>
  </si>
  <si>
    <t xml:space="preserve">Phân tích hoạt động kinh doanh  </t>
  </si>
  <si>
    <t>ORC331</t>
  </si>
  <si>
    <t>Đạo đức kinh doanh và VH DN</t>
  </si>
  <si>
    <t>ENS331</t>
  </si>
  <si>
    <t xml:space="preserve">Thống kê doanh nghiệp </t>
  </si>
  <si>
    <t>Tin học ứng dụng</t>
  </si>
  <si>
    <t>CIB331</t>
  </si>
  <si>
    <t>Giao tiếp trong kinh doanh</t>
  </si>
  <si>
    <t>INB331</t>
  </si>
  <si>
    <t>Kinh doanh quốc tế</t>
  </si>
  <si>
    <t>ADM331</t>
  </si>
  <si>
    <t>Quản trị hành chính văn phòng</t>
  </si>
  <si>
    <t>ETM331</t>
  </si>
  <si>
    <t>Quản trị doanh nghiệp</t>
  </si>
  <si>
    <t>Quản trị chuỗi cung ứng</t>
  </si>
  <si>
    <t>QUA331</t>
  </si>
  <si>
    <t>Quản trị chất lượng</t>
  </si>
  <si>
    <t>Quản trị dự án</t>
  </si>
  <si>
    <t>PRM331</t>
  </si>
  <si>
    <t xml:space="preserve">Quản trị sản xuất </t>
  </si>
  <si>
    <t>MGT331</t>
  </si>
  <si>
    <t>Quản trị công nghệ và đổi mới</t>
  </si>
  <si>
    <t>Kỹ thuật NV ngoại thương</t>
  </si>
  <si>
    <t>SAM331</t>
  </si>
  <si>
    <t>Quản trị bán hàng</t>
  </si>
  <si>
    <t>CRM331</t>
  </si>
  <si>
    <t>Quản trị quan hệ khách hàng</t>
  </si>
  <si>
    <t>MAS331</t>
  </si>
  <si>
    <t>Kỹ năng quản trị</t>
  </si>
  <si>
    <t>MAA331</t>
  </si>
  <si>
    <t>Kế toán quản trị</t>
  </si>
  <si>
    <t>CBM331</t>
  </si>
  <si>
    <t>Quản trị kinh doanh thương mại</t>
  </si>
  <si>
    <t>SME331</t>
  </si>
  <si>
    <t>Quản trị DN nhỏ và vừa</t>
  </si>
  <si>
    <t xml:space="preserve">Khởi sự kinh doanh </t>
  </si>
  <si>
    <t>LOM331</t>
  </si>
  <si>
    <t>Quản trị logistics</t>
  </si>
  <si>
    <t>Mã ngành: 7340101</t>
  </si>
  <si>
    <t>Thời gian đào tạo: 4 năm</t>
  </si>
  <si>
    <t>BLO331</t>
  </si>
  <si>
    <t>Logistics cơ bản</t>
  </si>
  <si>
    <t xml:space="preserve">Quản trị hành chính văn phòng </t>
  </si>
  <si>
    <t>Kỹ thuật nghiệp vụ ngoại thương</t>
  </si>
  <si>
    <t>SCM331</t>
  </si>
  <si>
    <t xml:space="preserve">Quản trị chuỗi cung ứng </t>
  </si>
  <si>
    <t xml:space="preserve">Quản trị Logistics </t>
  </si>
  <si>
    <t>PCU331</t>
  </si>
  <si>
    <t>Nghiệp vụ hải quan</t>
  </si>
  <si>
    <t>IMA331</t>
  </si>
  <si>
    <t>Marketing quốc tế</t>
  </si>
  <si>
    <t>Bảo hiểm trong kinh doanh</t>
  </si>
  <si>
    <t>Quản trị rủi ro trong doanh nghiệp</t>
  </si>
  <si>
    <t>PSM331</t>
  </si>
  <si>
    <t>Quản trị mua hàng và cung ứng</t>
  </si>
  <si>
    <t>DCM331</t>
  </si>
  <si>
    <t>Quản trị kênh phân phối</t>
  </si>
  <si>
    <t>TFF331</t>
  </si>
  <si>
    <t>Vận tải và giao nhận</t>
  </si>
  <si>
    <t>Quản trị dự trữ</t>
  </si>
  <si>
    <t>ELO331</t>
  </si>
  <si>
    <t>Logistics điện tử (E-Logistics)</t>
  </si>
  <si>
    <t>Ngành: Logistics và Quản lý chuỗi cung ứng</t>
  </si>
  <si>
    <t>Mã ngành: 7510605</t>
  </si>
  <si>
    <t xml:space="preserve">Thuế </t>
  </si>
  <si>
    <t>Kế toán tài chính</t>
  </si>
  <si>
    <t>Pháp luật thương mại hàng hóa và dịch vụ</t>
  </si>
  <si>
    <t>STT331</t>
  </si>
  <si>
    <t>LGS 231</t>
  </si>
  <si>
    <t>SBO331</t>
  </si>
  <si>
    <t>MLE121</t>
  </si>
  <si>
    <t>SSO121</t>
  </si>
  <si>
    <t>FAC331</t>
  </si>
  <si>
    <t>MIS231</t>
  </si>
  <si>
    <t>PRS231</t>
  </si>
  <si>
    <t>ELA231</t>
  </si>
  <si>
    <t>MLP132</t>
  </si>
  <si>
    <t>VCP121</t>
  </si>
  <si>
    <t>Ghi chú: Các học phần Thực tập môn học bao gồm: Quản trị chiến lược, Quản trị doanh nghiệp, Quản trị nhân lực</t>
  </si>
  <si>
    <t xml:space="preserve">1. Khối Kiến thức đại cương </t>
  </si>
  <si>
    <t xml:space="preserve">Tự chọn   </t>
  </si>
  <si>
    <t>MIE231.</t>
  </si>
  <si>
    <t>Kinh tế học vi mô 1</t>
  </si>
  <si>
    <t>Quản trị học</t>
  </si>
  <si>
    <t>MAE231.</t>
  </si>
  <si>
    <t>Kinh tế học vĩ mô 1</t>
  </si>
  <si>
    <t xml:space="preserve">Tài chính - tiền tệ </t>
  </si>
  <si>
    <t>FAM231.</t>
  </si>
  <si>
    <t>Ngành: Quản trị kinh doanh</t>
  </si>
  <si>
    <t>CTĐT: Quản trị kinh doanh</t>
  </si>
  <si>
    <t>TRƯỜNG ĐẠI HỌC KINH TẾ&amp;QTKD</t>
  </si>
  <si>
    <t>Độc lập - Tự do - Hạnh phúc</t>
  </si>
  <si>
    <t xml:space="preserve">Triết học Mác - Lênin </t>
  </si>
  <si>
    <t>Lịch sử Đảng Cộng sản Việt Nam</t>
  </si>
  <si>
    <t>Lý thuyết xác suất và thống kê</t>
  </si>
  <si>
    <t>2.1</t>
  </si>
  <si>
    <t>2.2.</t>
  </si>
  <si>
    <t>Quản trị marketing</t>
  </si>
  <si>
    <t>Quản trị đa văn hoá</t>
  </si>
  <si>
    <t>Hệ thống thông tin kế toán</t>
  </si>
  <si>
    <t>Lập kế hoạch kinh doanh</t>
  </si>
  <si>
    <t>Chọn 2 tổ hợp (mỗi tổ hợp chọn 2HP)</t>
  </si>
  <si>
    <t>CTĐT: Logistics và Quản lý chuỗi cung ứng</t>
  </si>
  <si>
    <t xml:space="preserve">LIT331 </t>
  </si>
  <si>
    <t xml:space="preserve">Logistics và Vận tải quốc tế </t>
  </si>
  <si>
    <t>Chọn 2 trong 4 tổ hợp</t>
  </si>
  <si>
    <t>IIB331</t>
  </si>
  <si>
    <t xml:space="preserve">AIS331 </t>
  </si>
  <si>
    <t>MAM331</t>
  </si>
  <si>
    <t>CCM331</t>
  </si>
  <si>
    <t>BUP331</t>
  </si>
  <si>
    <t xml:space="preserve">Ghi chú: Các học phần Thực tập môn học bao gồm: Logistics cơ bản, Quản trị chuỗi cung ứng, Logistics và Vận tải quốc tế </t>
  </si>
  <si>
    <t>2.3</t>
  </si>
  <si>
    <t>2.2</t>
  </si>
  <si>
    <t>2.4</t>
  </si>
  <si>
    <t>2.5</t>
  </si>
  <si>
    <t>2.6</t>
  </si>
  <si>
    <t>Thực tập môn học CTĐT QTKD</t>
  </si>
  <si>
    <t>Thực tập tốt nghiệp CTĐT QTKD</t>
  </si>
  <si>
    <t>Thực tập môn học CTĐT Logistics và Quản lý chuỗi cung ứng</t>
  </si>
  <si>
    <t>Thực tập tốt nghiệp CTĐT Logistics và Quản lý chuỗi cung ứng</t>
  </si>
  <si>
    <t>KLTN/Tự chọn thay thế khóa luận CTĐT QTKD</t>
  </si>
  <si>
    <t xml:space="preserve">Luật Kinh tế căn bản </t>
  </si>
  <si>
    <t>Luật Kinh tế căn bản</t>
  </si>
  <si>
    <r>
      <t>TRƯỜ</t>
    </r>
    <r>
      <rPr>
        <b/>
        <u/>
        <sz val="12"/>
        <color theme="1"/>
        <rFont val="Times New Roman"/>
        <family val="1"/>
        <charset val="163"/>
      </rPr>
      <t>NG ĐẠI HỌC KINH TẾ&amp;</t>
    </r>
    <r>
      <rPr>
        <b/>
        <sz val="12"/>
        <color theme="1"/>
        <rFont val="Times New Roman"/>
        <family val="1"/>
        <charset val="163"/>
      </rPr>
      <t>QTKD</t>
    </r>
  </si>
  <si>
    <t>FTT331</t>
  </si>
  <si>
    <t>MDM231</t>
  </si>
  <si>
    <t>Pháp luật về chủ thể kinh doanh</t>
  </si>
  <si>
    <t xml:space="preserve"> LOB231</t>
  </si>
  <si>
    <t>PMA331</t>
  </si>
  <si>
    <t>Mã học phần tiên quyết</t>
  </si>
  <si>
    <t>Mã học phần học trước</t>
  </si>
  <si>
    <t>Mã học phần song hành</t>
  </si>
  <si>
    <t>Thống kê kinh tế</t>
  </si>
  <si>
    <t>ECS231</t>
  </si>
  <si>
    <t>KLTN/Tự chọn thay thế KLTN CTĐT Logistics và Quản lý chuỗi cung ứng</t>
  </si>
  <si>
    <t>WBM231</t>
  </si>
  <si>
    <t>Soạn thảo văn bản kinh doanh và quản lý</t>
  </si>
  <si>
    <t>AIN131</t>
  </si>
  <si>
    <t>BAD421</t>
  </si>
  <si>
    <t>BAD441</t>
  </si>
  <si>
    <t>BAD904</t>
  </si>
  <si>
    <t>LSC421</t>
  </si>
  <si>
    <t>LSC441</t>
  </si>
  <si>
    <t>LSC904</t>
  </si>
  <si>
    <t>MLP131</t>
  </si>
  <si>
    <t>PHE111</t>
  </si>
  <si>
    <t>PHE112</t>
  </si>
  <si>
    <t>PHE113</t>
  </si>
  <si>
    <t>PMA231</t>
  </si>
  <si>
    <t>PSE231</t>
  </si>
  <si>
    <t>LGS 331</t>
  </si>
  <si>
    <t xml:space="preserve"> LOB331</t>
  </si>
  <si>
    <t>LGS331</t>
  </si>
  <si>
    <t>ENS231</t>
  </si>
  <si>
    <t>OAM331</t>
  </si>
  <si>
    <t>MTI331</t>
  </si>
  <si>
    <t>ERM331</t>
  </si>
  <si>
    <t>REM 331</t>
  </si>
  <si>
    <t>Quản trị doanh nghiệp nhỏ và vừa</t>
  </si>
  <si>
    <t>Đạo đức kinh doanh và văn hóa doanh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</si>
</sst>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4"/>
      <name val=".VnTime"/>
      <family val="2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Times New Roman"/>
      <family val="1"/>
      <charset val="163"/>
    </font>
    <font>
      <sz val="13"/>
      <color theme="1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  <charset val="163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i/>
      <sz val="12"/>
      <color theme="1"/>
      <name val="Times New Roman"/>
      <family val="1"/>
    </font>
    <font>
      <sz val="12"/>
      <color theme="1"/>
      <name val=".VnTime"/>
      <family val="2"/>
    </font>
    <font>
      <b/>
      <sz val="12"/>
      <color theme="1"/>
      <name val=".VnTime"/>
      <family val="2"/>
    </font>
    <font>
      <i/>
      <sz val="12"/>
      <color theme="1"/>
      <name val="Times New Roman"/>
      <family val="1"/>
      <charset val="163"/>
    </font>
    <font>
      <b/>
      <i/>
      <sz val="10"/>
      <color theme="1"/>
      <name val="Arial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b/>
      <u/>
      <sz val="12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25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4" fillId="0" borderId="0" xfId="0" applyFont="1"/>
    <xf numFmtId="0" fontId="4" fillId="0" borderId="1" xfId="0" applyFont="1" applyBorder="1"/>
    <xf numFmtId="0" fontId="11" fillId="0" borderId="0" xfId="0" applyFont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/>
    <xf numFmtId="49" fontId="6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1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4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2" fillId="0" borderId="1" xfId="3" applyFont="1" applyBorder="1" applyAlignment="1">
      <alignment horizontal="left" vertical="center"/>
    </xf>
    <xf numFmtId="0" fontId="14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left" vertical="center" wrapText="1"/>
    </xf>
    <xf numFmtId="0" fontId="15" fillId="0" borderId="9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vertical="center" wrapText="1"/>
    </xf>
    <xf numFmtId="0" fontId="19" fillId="0" borderId="1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1" applyFont="1" applyBorder="1" applyAlignment="1">
      <alignment horizontal="center" vertical="center"/>
    </xf>
    <xf numFmtId="0" fontId="13" fillId="0" borderId="1" xfId="0" applyFont="1" applyBorder="1"/>
    <xf numFmtId="0" fontId="1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3" fillId="0" borderId="1" xfId="0" applyFont="1" applyBorder="1" applyAlignment="1">
      <alignment horizontal="left" vertical="top"/>
    </xf>
    <xf numFmtId="0" fontId="14" fillId="0" borderId="4" xfId="1" applyFont="1" applyBorder="1" applyAlignment="1">
      <alignment horizontal="left" vertical="center"/>
    </xf>
    <xf numFmtId="0" fontId="20" fillId="0" borderId="0" xfId="0" applyFont="1"/>
    <xf numFmtId="0" fontId="13" fillId="0" borderId="1" xfId="1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5" fillId="0" borderId="0" xfId="0" applyFont="1"/>
    <xf numFmtId="0" fontId="12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0" fillId="0" borderId="3" xfId="0" applyFont="1" applyBorder="1"/>
    <xf numFmtId="0" fontId="16" fillId="0" borderId="4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2" fillId="0" borderId="3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6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25" fillId="0" borderId="0" xfId="0" applyFont="1"/>
    <xf numFmtId="0" fontId="12" fillId="0" borderId="4" xfId="4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2" fillId="0" borderId="1" xfId="3" applyFont="1" applyBorder="1" applyAlignment="1">
      <alignment vertical="center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/>
    <xf numFmtId="0" fontId="13" fillId="0" borderId="2" xfId="1" applyFont="1" applyBorder="1" applyAlignment="1">
      <alignment vertical="center"/>
    </xf>
    <xf numFmtId="0" fontId="26" fillId="0" borderId="1" xfId="0" applyFont="1" applyBorder="1" applyAlignment="1">
      <alignment horizontal="center" vertical="top" wrapText="1"/>
    </xf>
    <xf numFmtId="0" fontId="15" fillId="0" borderId="4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4" applyFont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12" fillId="0" borderId="1" xfId="4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49" fontId="14" fillId="0" borderId="1" xfId="1" applyNumberFormat="1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6" fillId="0" borderId="3" xfId="0" applyFont="1" applyBorder="1"/>
    <xf numFmtId="0" fontId="14" fillId="0" borderId="1" xfId="0" applyFont="1" applyBorder="1"/>
    <xf numFmtId="0" fontId="14" fillId="0" borderId="1" xfId="3" applyFont="1" applyBorder="1" applyAlignment="1">
      <alignment horizontal="left" vertical="center"/>
    </xf>
    <xf numFmtId="0" fontId="14" fillId="0" borderId="4" xfId="2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4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/>
    <xf numFmtId="0" fontId="5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1" xfId="4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2" fillId="0" borderId="1" xfId="3" applyFont="1" applyBorder="1" applyAlignment="1">
      <alignment horizontal="left" vertical="center" wrapText="1"/>
    </xf>
    <xf numFmtId="0" fontId="16" fillId="0" borderId="3" xfId="3" applyFont="1" applyBorder="1" applyAlignment="1">
      <alignment horizontal="left" vertical="center"/>
    </xf>
    <xf numFmtId="0" fontId="16" fillId="0" borderId="2" xfId="3" applyFont="1" applyBorder="1" applyAlignment="1">
      <alignment horizontal="left" vertical="center"/>
    </xf>
    <xf numFmtId="0" fontId="15" fillId="0" borderId="4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2" fillId="0" borderId="3" xfId="3" applyFont="1" applyBorder="1" applyAlignment="1">
      <alignment horizontal="left" vertical="center"/>
    </xf>
    <xf numFmtId="0" fontId="12" fillId="0" borderId="2" xfId="3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/>
    </xf>
    <xf numFmtId="0" fontId="8" fillId="0" borderId="1" xfId="4" applyFont="1" applyBorder="1" applyAlignment="1">
      <alignment horizontal="center" vertical="top"/>
    </xf>
    <xf numFmtId="0" fontId="10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1" xfId="1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1" xfId="4" applyFont="1" applyBorder="1" applyAlignment="1">
      <alignment horizontal="center"/>
    </xf>
    <xf numFmtId="0" fontId="12" fillId="0" borderId="1" xfId="4" applyFont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14" fillId="0" borderId="0" xfId="1" applyFont="1" applyAlignment="1">
      <alignment horizontal="left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6" fillId="0" borderId="3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center" wrapText="1"/>
    </xf>
    <xf numFmtId="0" fontId="15" fillId="0" borderId="8" xfId="3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49" fontId="34" fillId="0" borderId="1" xfId="1" applyNumberFormat="1" applyFont="1" applyBorder="1" applyAlignment="1">
      <alignment horizontal="left" vertic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1" xfId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4" fillId="4" borderId="2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left" vertical="center"/>
    </xf>
    <xf numFmtId="0" fontId="35" fillId="4" borderId="0" xfId="0" applyFont="1" applyFill="1"/>
    <xf numFmtId="0" fontId="34" fillId="4" borderId="1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1" xfId="0" applyFont="1" applyFill="1" applyBorder="1"/>
    <xf numFmtId="0" fontId="36" fillId="4" borderId="3" xfId="0" applyFont="1" applyFill="1" applyBorder="1"/>
    <xf numFmtId="0" fontId="34" fillId="4" borderId="2" xfId="0" applyFont="1" applyFill="1" applyBorder="1" applyAlignment="1">
      <alignment horizontal="center" vertical="center"/>
    </xf>
    <xf numFmtId="49" fontId="34" fillId="4" borderId="1" xfId="1" applyNumberFormat="1" applyFont="1" applyFill="1" applyBorder="1" applyAlignment="1">
      <alignment horizontal="left" vertical="center"/>
    </xf>
    <xf numFmtId="0" fontId="34" fillId="4" borderId="1" xfId="0" applyFont="1" applyFill="1" applyBorder="1" applyAlignment="1">
      <alignment vertical="center"/>
    </xf>
    <xf numFmtId="0" fontId="34" fillId="4" borderId="1" xfId="1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3" xfId="5" xr:uid="{00000000-0005-0000-0000-000002000000}"/>
    <cellStyle name="Normal_KTĐTư" xfId="3" xr:uid="{00000000-0005-0000-0000-000003000000}"/>
    <cellStyle name="Normal_Sheet1" xfId="1" xr:uid="{00000000-0005-0000-0000-000004000000}"/>
    <cellStyle name="Normal_Sheet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</xdr:row>
      <xdr:rowOff>19050</xdr:rowOff>
    </xdr:from>
    <xdr:to>
      <xdr:col>11</xdr:col>
      <xdr:colOff>38100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724400" y="438150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2</xdr:row>
      <xdr:rowOff>28575</xdr:rowOff>
    </xdr:from>
    <xdr:to>
      <xdr:col>2</xdr:col>
      <xdr:colOff>1447800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09650" y="447675"/>
          <a:ext cx="1485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"/>
  <sheetViews>
    <sheetView workbookViewId="0">
      <selection activeCell="Q62" sqref="Q62"/>
    </sheetView>
  </sheetViews>
  <sheetFormatPr defaultRowHeight="15" x14ac:dyDescent="0.4"/>
  <cols>
    <col min="1" max="1" width="7" style="1" customWidth="1"/>
    <col min="2" max="2" width="12" style="2" customWidth="1"/>
    <col min="3" max="3" width="39.33203125" style="5" customWidth="1"/>
    <col min="4" max="4" width="8" style="1" customWidth="1"/>
    <col min="5" max="11" width="5.33203125" style="1" customWidth="1"/>
    <col min="12" max="12" width="5.33203125" style="2" customWidth="1"/>
    <col min="13" max="14" width="5.33203125" style="1" customWidth="1"/>
    <col min="15" max="256" width="9.1328125" style="1"/>
    <col min="257" max="257" width="4.33203125" style="1" customWidth="1"/>
    <col min="258" max="258" width="10.6640625" style="1" bestFit="1" customWidth="1"/>
    <col min="259" max="259" width="39.53125" style="1" bestFit="1" customWidth="1"/>
    <col min="260" max="260" width="4.6640625" style="1" customWidth="1"/>
    <col min="261" max="261" width="3.86328125" style="1" customWidth="1"/>
    <col min="262" max="262" width="4" style="1" customWidth="1"/>
    <col min="263" max="263" width="3.86328125" style="1" customWidth="1"/>
    <col min="264" max="264" width="4.33203125" style="1" customWidth="1"/>
    <col min="265" max="265" width="4.1328125" style="1" customWidth="1"/>
    <col min="266" max="266" width="3.86328125" style="1" customWidth="1"/>
    <col min="267" max="267" width="4.33203125" style="1" customWidth="1"/>
    <col min="268" max="268" width="4.1328125" style="1" customWidth="1"/>
    <col min="269" max="269" width="3.86328125" style="1" customWidth="1"/>
    <col min="270" max="270" width="4" style="1" customWidth="1"/>
    <col min="271" max="512" width="9.1328125" style="1"/>
    <col min="513" max="513" width="4.33203125" style="1" customWidth="1"/>
    <col min="514" max="514" width="10.6640625" style="1" bestFit="1" customWidth="1"/>
    <col min="515" max="515" width="39.53125" style="1" bestFit="1" customWidth="1"/>
    <col min="516" max="516" width="4.6640625" style="1" customWidth="1"/>
    <col min="517" max="517" width="3.86328125" style="1" customWidth="1"/>
    <col min="518" max="518" width="4" style="1" customWidth="1"/>
    <col min="519" max="519" width="3.86328125" style="1" customWidth="1"/>
    <col min="520" max="520" width="4.33203125" style="1" customWidth="1"/>
    <col min="521" max="521" width="4.1328125" style="1" customWidth="1"/>
    <col min="522" max="522" width="3.86328125" style="1" customWidth="1"/>
    <col min="523" max="523" width="4.33203125" style="1" customWidth="1"/>
    <col min="524" max="524" width="4.1328125" style="1" customWidth="1"/>
    <col min="525" max="525" width="3.86328125" style="1" customWidth="1"/>
    <col min="526" max="526" width="4" style="1" customWidth="1"/>
    <col min="527" max="768" width="9.1328125" style="1"/>
    <col min="769" max="769" width="4.33203125" style="1" customWidth="1"/>
    <col min="770" max="770" width="10.6640625" style="1" bestFit="1" customWidth="1"/>
    <col min="771" max="771" width="39.53125" style="1" bestFit="1" customWidth="1"/>
    <col min="772" max="772" width="4.6640625" style="1" customWidth="1"/>
    <col min="773" max="773" width="3.86328125" style="1" customWidth="1"/>
    <col min="774" max="774" width="4" style="1" customWidth="1"/>
    <col min="775" max="775" width="3.86328125" style="1" customWidth="1"/>
    <col min="776" max="776" width="4.33203125" style="1" customWidth="1"/>
    <col min="777" max="777" width="4.1328125" style="1" customWidth="1"/>
    <col min="778" max="778" width="3.86328125" style="1" customWidth="1"/>
    <col min="779" max="779" width="4.33203125" style="1" customWidth="1"/>
    <col min="780" max="780" width="4.1328125" style="1" customWidth="1"/>
    <col min="781" max="781" width="3.86328125" style="1" customWidth="1"/>
    <col min="782" max="782" width="4" style="1" customWidth="1"/>
    <col min="783" max="1024" width="9.1328125" style="1"/>
    <col min="1025" max="1025" width="4.33203125" style="1" customWidth="1"/>
    <col min="1026" max="1026" width="10.6640625" style="1" bestFit="1" customWidth="1"/>
    <col min="1027" max="1027" width="39.53125" style="1" bestFit="1" customWidth="1"/>
    <col min="1028" max="1028" width="4.6640625" style="1" customWidth="1"/>
    <col min="1029" max="1029" width="3.86328125" style="1" customWidth="1"/>
    <col min="1030" max="1030" width="4" style="1" customWidth="1"/>
    <col min="1031" max="1031" width="3.86328125" style="1" customWidth="1"/>
    <col min="1032" max="1032" width="4.33203125" style="1" customWidth="1"/>
    <col min="1033" max="1033" width="4.1328125" style="1" customWidth="1"/>
    <col min="1034" max="1034" width="3.86328125" style="1" customWidth="1"/>
    <col min="1035" max="1035" width="4.33203125" style="1" customWidth="1"/>
    <col min="1036" max="1036" width="4.1328125" style="1" customWidth="1"/>
    <col min="1037" max="1037" width="3.86328125" style="1" customWidth="1"/>
    <col min="1038" max="1038" width="4" style="1" customWidth="1"/>
    <col min="1039" max="1280" width="9.1328125" style="1"/>
    <col min="1281" max="1281" width="4.33203125" style="1" customWidth="1"/>
    <col min="1282" max="1282" width="10.6640625" style="1" bestFit="1" customWidth="1"/>
    <col min="1283" max="1283" width="39.53125" style="1" bestFit="1" customWidth="1"/>
    <col min="1284" max="1284" width="4.6640625" style="1" customWidth="1"/>
    <col min="1285" max="1285" width="3.86328125" style="1" customWidth="1"/>
    <col min="1286" max="1286" width="4" style="1" customWidth="1"/>
    <col min="1287" max="1287" width="3.86328125" style="1" customWidth="1"/>
    <col min="1288" max="1288" width="4.33203125" style="1" customWidth="1"/>
    <col min="1289" max="1289" width="4.1328125" style="1" customWidth="1"/>
    <col min="1290" max="1290" width="3.86328125" style="1" customWidth="1"/>
    <col min="1291" max="1291" width="4.33203125" style="1" customWidth="1"/>
    <col min="1292" max="1292" width="4.1328125" style="1" customWidth="1"/>
    <col min="1293" max="1293" width="3.86328125" style="1" customWidth="1"/>
    <col min="1294" max="1294" width="4" style="1" customWidth="1"/>
    <col min="1295" max="1536" width="9.1328125" style="1"/>
    <col min="1537" max="1537" width="4.33203125" style="1" customWidth="1"/>
    <col min="1538" max="1538" width="10.6640625" style="1" bestFit="1" customWidth="1"/>
    <col min="1539" max="1539" width="39.53125" style="1" bestFit="1" customWidth="1"/>
    <col min="1540" max="1540" width="4.6640625" style="1" customWidth="1"/>
    <col min="1541" max="1541" width="3.86328125" style="1" customWidth="1"/>
    <col min="1542" max="1542" width="4" style="1" customWidth="1"/>
    <col min="1543" max="1543" width="3.86328125" style="1" customWidth="1"/>
    <col min="1544" max="1544" width="4.33203125" style="1" customWidth="1"/>
    <col min="1545" max="1545" width="4.1328125" style="1" customWidth="1"/>
    <col min="1546" max="1546" width="3.86328125" style="1" customWidth="1"/>
    <col min="1547" max="1547" width="4.33203125" style="1" customWidth="1"/>
    <col min="1548" max="1548" width="4.1328125" style="1" customWidth="1"/>
    <col min="1549" max="1549" width="3.86328125" style="1" customWidth="1"/>
    <col min="1550" max="1550" width="4" style="1" customWidth="1"/>
    <col min="1551" max="1792" width="9.1328125" style="1"/>
    <col min="1793" max="1793" width="4.33203125" style="1" customWidth="1"/>
    <col min="1794" max="1794" width="10.6640625" style="1" bestFit="1" customWidth="1"/>
    <col min="1795" max="1795" width="39.53125" style="1" bestFit="1" customWidth="1"/>
    <col min="1796" max="1796" width="4.6640625" style="1" customWidth="1"/>
    <col min="1797" max="1797" width="3.86328125" style="1" customWidth="1"/>
    <col min="1798" max="1798" width="4" style="1" customWidth="1"/>
    <col min="1799" max="1799" width="3.86328125" style="1" customWidth="1"/>
    <col min="1800" max="1800" width="4.33203125" style="1" customWidth="1"/>
    <col min="1801" max="1801" width="4.1328125" style="1" customWidth="1"/>
    <col min="1802" max="1802" width="3.86328125" style="1" customWidth="1"/>
    <col min="1803" max="1803" width="4.33203125" style="1" customWidth="1"/>
    <col min="1804" max="1804" width="4.1328125" style="1" customWidth="1"/>
    <col min="1805" max="1805" width="3.86328125" style="1" customWidth="1"/>
    <col min="1806" max="1806" width="4" style="1" customWidth="1"/>
    <col min="1807" max="2048" width="9.1328125" style="1"/>
    <col min="2049" max="2049" width="4.33203125" style="1" customWidth="1"/>
    <col min="2050" max="2050" width="10.6640625" style="1" bestFit="1" customWidth="1"/>
    <col min="2051" max="2051" width="39.53125" style="1" bestFit="1" customWidth="1"/>
    <col min="2052" max="2052" width="4.6640625" style="1" customWidth="1"/>
    <col min="2053" max="2053" width="3.86328125" style="1" customWidth="1"/>
    <col min="2054" max="2054" width="4" style="1" customWidth="1"/>
    <col min="2055" max="2055" width="3.86328125" style="1" customWidth="1"/>
    <col min="2056" max="2056" width="4.33203125" style="1" customWidth="1"/>
    <col min="2057" max="2057" width="4.1328125" style="1" customWidth="1"/>
    <col min="2058" max="2058" width="3.86328125" style="1" customWidth="1"/>
    <col min="2059" max="2059" width="4.33203125" style="1" customWidth="1"/>
    <col min="2060" max="2060" width="4.1328125" style="1" customWidth="1"/>
    <col min="2061" max="2061" width="3.86328125" style="1" customWidth="1"/>
    <col min="2062" max="2062" width="4" style="1" customWidth="1"/>
    <col min="2063" max="2304" width="9.1328125" style="1"/>
    <col min="2305" max="2305" width="4.33203125" style="1" customWidth="1"/>
    <col min="2306" max="2306" width="10.6640625" style="1" bestFit="1" customWidth="1"/>
    <col min="2307" max="2307" width="39.53125" style="1" bestFit="1" customWidth="1"/>
    <col min="2308" max="2308" width="4.6640625" style="1" customWidth="1"/>
    <col min="2309" max="2309" width="3.86328125" style="1" customWidth="1"/>
    <col min="2310" max="2310" width="4" style="1" customWidth="1"/>
    <col min="2311" max="2311" width="3.86328125" style="1" customWidth="1"/>
    <col min="2312" max="2312" width="4.33203125" style="1" customWidth="1"/>
    <col min="2313" max="2313" width="4.1328125" style="1" customWidth="1"/>
    <col min="2314" max="2314" width="3.86328125" style="1" customWidth="1"/>
    <col min="2315" max="2315" width="4.33203125" style="1" customWidth="1"/>
    <col min="2316" max="2316" width="4.1328125" style="1" customWidth="1"/>
    <col min="2317" max="2317" width="3.86328125" style="1" customWidth="1"/>
    <col min="2318" max="2318" width="4" style="1" customWidth="1"/>
    <col min="2319" max="2560" width="9.1328125" style="1"/>
    <col min="2561" max="2561" width="4.33203125" style="1" customWidth="1"/>
    <col min="2562" max="2562" width="10.6640625" style="1" bestFit="1" customWidth="1"/>
    <col min="2563" max="2563" width="39.53125" style="1" bestFit="1" customWidth="1"/>
    <col min="2564" max="2564" width="4.6640625" style="1" customWidth="1"/>
    <col min="2565" max="2565" width="3.86328125" style="1" customWidth="1"/>
    <col min="2566" max="2566" width="4" style="1" customWidth="1"/>
    <col min="2567" max="2567" width="3.86328125" style="1" customWidth="1"/>
    <col min="2568" max="2568" width="4.33203125" style="1" customWidth="1"/>
    <col min="2569" max="2569" width="4.1328125" style="1" customWidth="1"/>
    <col min="2570" max="2570" width="3.86328125" style="1" customWidth="1"/>
    <col min="2571" max="2571" width="4.33203125" style="1" customWidth="1"/>
    <col min="2572" max="2572" width="4.1328125" style="1" customWidth="1"/>
    <col min="2573" max="2573" width="3.86328125" style="1" customWidth="1"/>
    <col min="2574" max="2574" width="4" style="1" customWidth="1"/>
    <col min="2575" max="2816" width="9.1328125" style="1"/>
    <col min="2817" max="2817" width="4.33203125" style="1" customWidth="1"/>
    <col min="2818" max="2818" width="10.6640625" style="1" bestFit="1" customWidth="1"/>
    <col min="2819" max="2819" width="39.53125" style="1" bestFit="1" customWidth="1"/>
    <col min="2820" max="2820" width="4.6640625" style="1" customWidth="1"/>
    <col min="2821" max="2821" width="3.86328125" style="1" customWidth="1"/>
    <col min="2822" max="2822" width="4" style="1" customWidth="1"/>
    <col min="2823" max="2823" width="3.86328125" style="1" customWidth="1"/>
    <col min="2824" max="2824" width="4.33203125" style="1" customWidth="1"/>
    <col min="2825" max="2825" width="4.1328125" style="1" customWidth="1"/>
    <col min="2826" max="2826" width="3.86328125" style="1" customWidth="1"/>
    <col min="2827" max="2827" width="4.33203125" style="1" customWidth="1"/>
    <col min="2828" max="2828" width="4.1328125" style="1" customWidth="1"/>
    <col min="2829" max="2829" width="3.86328125" style="1" customWidth="1"/>
    <col min="2830" max="2830" width="4" style="1" customWidth="1"/>
    <col min="2831" max="3072" width="9.1328125" style="1"/>
    <col min="3073" max="3073" width="4.33203125" style="1" customWidth="1"/>
    <col min="3074" max="3074" width="10.6640625" style="1" bestFit="1" customWidth="1"/>
    <col min="3075" max="3075" width="39.53125" style="1" bestFit="1" customWidth="1"/>
    <col min="3076" max="3076" width="4.6640625" style="1" customWidth="1"/>
    <col min="3077" max="3077" width="3.86328125" style="1" customWidth="1"/>
    <col min="3078" max="3078" width="4" style="1" customWidth="1"/>
    <col min="3079" max="3079" width="3.86328125" style="1" customWidth="1"/>
    <col min="3080" max="3080" width="4.33203125" style="1" customWidth="1"/>
    <col min="3081" max="3081" width="4.1328125" style="1" customWidth="1"/>
    <col min="3082" max="3082" width="3.86328125" style="1" customWidth="1"/>
    <col min="3083" max="3083" width="4.33203125" style="1" customWidth="1"/>
    <col min="3084" max="3084" width="4.1328125" style="1" customWidth="1"/>
    <col min="3085" max="3085" width="3.86328125" style="1" customWidth="1"/>
    <col min="3086" max="3086" width="4" style="1" customWidth="1"/>
    <col min="3087" max="3328" width="9.1328125" style="1"/>
    <col min="3329" max="3329" width="4.33203125" style="1" customWidth="1"/>
    <col min="3330" max="3330" width="10.6640625" style="1" bestFit="1" customWidth="1"/>
    <col min="3331" max="3331" width="39.53125" style="1" bestFit="1" customWidth="1"/>
    <col min="3332" max="3332" width="4.6640625" style="1" customWidth="1"/>
    <col min="3333" max="3333" width="3.86328125" style="1" customWidth="1"/>
    <col min="3334" max="3334" width="4" style="1" customWidth="1"/>
    <col min="3335" max="3335" width="3.86328125" style="1" customWidth="1"/>
    <col min="3336" max="3336" width="4.33203125" style="1" customWidth="1"/>
    <col min="3337" max="3337" width="4.1328125" style="1" customWidth="1"/>
    <col min="3338" max="3338" width="3.86328125" style="1" customWidth="1"/>
    <col min="3339" max="3339" width="4.33203125" style="1" customWidth="1"/>
    <col min="3340" max="3340" width="4.1328125" style="1" customWidth="1"/>
    <col min="3341" max="3341" width="3.86328125" style="1" customWidth="1"/>
    <col min="3342" max="3342" width="4" style="1" customWidth="1"/>
    <col min="3343" max="3584" width="9.1328125" style="1"/>
    <col min="3585" max="3585" width="4.33203125" style="1" customWidth="1"/>
    <col min="3586" max="3586" width="10.6640625" style="1" bestFit="1" customWidth="1"/>
    <col min="3587" max="3587" width="39.53125" style="1" bestFit="1" customWidth="1"/>
    <col min="3588" max="3588" width="4.6640625" style="1" customWidth="1"/>
    <col min="3589" max="3589" width="3.86328125" style="1" customWidth="1"/>
    <col min="3590" max="3590" width="4" style="1" customWidth="1"/>
    <col min="3591" max="3591" width="3.86328125" style="1" customWidth="1"/>
    <col min="3592" max="3592" width="4.33203125" style="1" customWidth="1"/>
    <col min="3593" max="3593" width="4.1328125" style="1" customWidth="1"/>
    <col min="3594" max="3594" width="3.86328125" style="1" customWidth="1"/>
    <col min="3595" max="3595" width="4.33203125" style="1" customWidth="1"/>
    <col min="3596" max="3596" width="4.1328125" style="1" customWidth="1"/>
    <col min="3597" max="3597" width="3.86328125" style="1" customWidth="1"/>
    <col min="3598" max="3598" width="4" style="1" customWidth="1"/>
    <col min="3599" max="3840" width="9.1328125" style="1"/>
    <col min="3841" max="3841" width="4.33203125" style="1" customWidth="1"/>
    <col min="3842" max="3842" width="10.6640625" style="1" bestFit="1" customWidth="1"/>
    <col min="3843" max="3843" width="39.53125" style="1" bestFit="1" customWidth="1"/>
    <col min="3844" max="3844" width="4.6640625" style="1" customWidth="1"/>
    <col min="3845" max="3845" width="3.86328125" style="1" customWidth="1"/>
    <col min="3846" max="3846" width="4" style="1" customWidth="1"/>
    <col min="3847" max="3847" width="3.86328125" style="1" customWidth="1"/>
    <col min="3848" max="3848" width="4.33203125" style="1" customWidth="1"/>
    <col min="3849" max="3849" width="4.1328125" style="1" customWidth="1"/>
    <col min="3850" max="3850" width="3.86328125" style="1" customWidth="1"/>
    <col min="3851" max="3851" width="4.33203125" style="1" customWidth="1"/>
    <col min="3852" max="3852" width="4.1328125" style="1" customWidth="1"/>
    <col min="3853" max="3853" width="3.86328125" style="1" customWidth="1"/>
    <col min="3854" max="3854" width="4" style="1" customWidth="1"/>
    <col min="3855" max="4096" width="9.1328125" style="1"/>
    <col min="4097" max="4097" width="4.33203125" style="1" customWidth="1"/>
    <col min="4098" max="4098" width="10.6640625" style="1" bestFit="1" customWidth="1"/>
    <col min="4099" max="4099" width="39.53125" style="1" bestFit="1" customWidth="1"/>
    <col min="4100" max="4100" width="4.6640625" style="1" customWidth="1"/>
    <col min="4101" max="4101" width="3.86328125" style="1" customWidth="1"/>
    <col min="4102" max="4102" width="4" style="1" customWidth="1"/>
    <col min="4103" max="4103" width="3.86328125" style="1" customWidth="1"/>
    <col min="4104" max="4104" width="4.33203125" style="1" customWidth="1"/>
    <col min="4105" max="4105" width="4.1328125" style="1" customWidth="1"/>
    <col min="4106" max="4106" width="3.86328125" style="1" customWidth="1"/>
    <col min="4107" max="4107" width="4.33203125" style="1" customWidth="1"/>
    <col min="4108" max="4108" width="4.1328125" style="1" customWidth="1"/>
    <col min="4109" max="4109" width="3.86328125" style="1" customWidth="1"/>
    <col min="4110" max="4110" width="4" style="1" customWidth="1"/>
    <col min="4111" max="4352" width="9.1328125" style="1"/>
    <col min="4353" max="4353" width="4.33203125" style="1" customWidth="1"/>
    <col min="4354" max="4354" width="10.6640625" style="1" bestFit="1" customWidth="1"/>
    <col min="4355" max="4355" width="39.53125" style="1" bestFit="1" customWidth="1"/>
    <col min="4356" max="4356" width="4.6640625" style="1" customWidth="1"/>
    <col min="4357" max="4357" width="3.86328125" style="1" customWidth="1"/>
    <col min="4358" max="4358" width="4" style="1" customWidth="1"/>
    <col min="4359" max="4359" width="3.86328125" style="1" customWidth="1"/>
    <col min="4360" max="4360" width="4.33203125" style="1" customWidth="1"/>
    <col min="4361" max="4361" width="4.1328125" style="1" customWidth="1"/>
    <col min="4362" max="4362" width="3.86328125" style="1" customWidth="1"/>
    <col min="4363" max="4363" width="4.33203125" style="1" customWidth="1"/>
    <col min="4364" max="4364" width="4.1328125" style="1" customWidth="1"/>
    <col min="4365" max="4365" width="3.86328125" style="1" customWidth="1"/>
    <col min="4366" max="4366" width="4" style="1" customWidth="1"/>
    <col min="4367" max="4608" width="9.1328125" style="1"/>
    <col min="4609" max="4609" width="4.33203125" style="1" customWidth="1"/>
    <col min="4610" max="4610" width="10.6640625" style="1" bestFit="1" customWidth="1"/>
    <col min="4611" max="4611" width="39.53125" style="1" bestFit="1" customWidth="1"/>
    <col min="4612" max="4612" width="4.6640625" style="1" customWidth="1"/>
    <col min="4613" max="4613" width="3.86328125" style="1" customWidth="1"/>
    <col min="4614" max="4614" width="4" style="1" customWidth="1"/>
    <col min="4615" max="4615" width="3.86328125" style="1" customWidth="1"/>
    <col min="4616" max="4616" width="4.33203125" style="1" customWidth="1"/>
    <col min="4617" max="4617" width="4.1328125" style="1" customWidth="1"/>
    <col min="4618" max="4618" width="3.86328125" style="1" customWidth="1"/>
    <col min="4619" max="4619" width="4.33203125" style="1" customWidth="1"/>
    <col min="4620" max="4620" width="4.1328125" style="1" customWidth="1"/>
    <col min="4621" max="4621" width="3.86328125" style="1" customWidth="1"/>
    <col min="4622" max="4622" width="4" style="1" customWidth="1"/>
    <col min="4623" max="4864" width="9.1328125" style="1"/>
    <col min="4865" max="4865" width="4.33203125" style="1" customWidth="1"/>
    <col min="4866" max="4866" width="10.6640625" style="1" bestFit="1" customWidth="1"/>
    <col min="4867" max="4867" width="39.53125" style="1" bestFit="1" customWidth="1"/>
    <col min="4868" max="4868" width="4.6640625" style="1" customWidth="1"/>
    <col min="4869" max="4869" width="3.86328125" style="1" customWidth="1"/>
    <col min="4870" max="4870" width="4" style="1" customWidth="1"/>
    <col min="4871" max="4871" width="3.86328125" style="1" customWidth="1"/>
    <col min="4872" max="4872" width="4.33203125" style="1" customWidth="1"/>
    <col min="4873" max="4873" width="4.1328125" style="1" customWidth="1"/>
    <col min="4874" max="4874" width="3.86328125" style="1" customWidth="1"/>
    <col min="4875" max="4875" width="4.33203125" style="1" customWidth="1"/>
    <col min="4876" max="4876" width="4.1328125" style="1" customWidth="1"/>
    <col min="4877" max="4877" width="3.86328125" style="1" customWidth="1"/>
    <col min="4878" max="4878" width="4" style="1" customWidth="1"/>
    <col min="4879" max="5120" width="9.1328125" style="1"/>
    <col min="5121" max="5121" width="4.33203125" style="1" customWidth="1"/>
    <col min="5122" max="5122" width="10.6640625" style="1" bestFit="1" customWidth="1"/>
    <col min="5123" max="5123" width="39.53125" style="1" bestFit="1" customWidth="1"/>
    <col min="5124" max="5124" width="4.6640625" style="1" customWidth="1"/>
    <col min="5125" max="5125" width="3.86328125" style="1" customWidth="1"/>
    <col min="5126" max="5126" width="4" style="1" customWidth="1"/>
    <col min="5127" max="5127" width="3.86328125" style="1" customWidth="1"/>
    <col min="5128" max="5128" width="4.33203125" style="1" customWidth="1"/>
    <col min="5129" max="5129" width="4.1328125" style="1" customWidth="1"/>
    <col min="5130" max="5130" width="3.86328125" style="1" customWidth="1"/>
    <col min="5131" max="5131" width="4.33203125" style="1" customWidth="1"/>
    <col min="5132" max="5132" width="4.1328125" style="1" customWidth="1"/>
    <col min="5133" max="5133" width="3.86328125" style="1" customWidth="1"/>
    <col min="5134" max="5134" width="4" style="1" customWidth="1"/>
    <col min="5135" max="5376" width="9.1328125" style="1"/>
    <col min="5377" max="5377" width="4.33203125" style="1" customWidth="1"/>
    <col min="5378" max="5378" width="10.6640625" style="1" bestFit="1" customWidth="1"/>
    <col min="5379" max="5379" width="39.53125" style="1" bestFit="1" customWidth="1"/>
    <col min="5380" max="5380" width="4.6640625" style="1" customWidth="1"/>
    <col min="5381" max="5381" width="3.86328125" style="1" customWidth="1"/>
    <col min="5382" max="5382" width="4" style="1" customWidth="1"/>
    <col min="5383" max="5383" width="3.86328125" style="1" customWidth="1"/>
    <col min="5384" max="5384" width="4.33203125" style="1" customWidth="1"/>
    <col min="5385" max="5385" width="4.1328125" style="1" customWidth="1"/>
    <col min="5386" max="5386" width="3.86328125" style="1" customWidth="1"/>
    <col min="5387" max="5387" width="4.33203125" style="1" customWidth="1"/>
    <col min="5388" max="5388" width="4.1328125" style="1" customWidth="1"/>
    <col min="5389" max="5389" width="3.86328125" style="1" customWidth="1"/>
    <col min="5390" max="5390" width="4" style="1" customWidth="1"/>
    <col min="5391" max="5632" width="9.1328125" style="1"/>
    <col min="5633" max="5633" width="4.33203125" style="1" customWidth="1"/>
    <col min="5634" max="5634" width="10.6640625" style="1" bestFit="1" customWidth="1"/>
    <col min="5635" max="5635" width="39.53125" style="1" bestFit="1" customWidth="1"/>
    <col min="5636" max="5636" width="4.6640625" style="1" customWidth="1"/>
    <col min="5637" max="5637" width="3.86328125" style="1" customWidth="1"/>
    <col min="5638" max="5638" width="4" style="1" customWidth="1"/>
    <col min="5639" max="5639" width="3.86328125" style="1" customWidth="1"/>
    <col min="5640" max="5640" width="4.33203125" style="1" customWidth="1"/>
    <col min="5641" max="5641" width="4.1328125" style="1" customWidth="1"/>
    <col min="5642" max="5642" width="3.86328125" style="1" customWidth="1"/>
    <col min="5643" max="5643" width="4.33203125" style="1" customWidth="1"/>
    <col min="5644" max="5644" width="4.1328125" style="1" customWidth="1"/>
    <col min="5645" max="5645" width="3.86328125" style="1" customWidth="1"/>
    <col min="5646" max="5646" width="4" style="1" customWidth="1"/>
    <col min="5647" max="5888" width="9.1328125" style="1"/>
    <col min="5889" max="5889" width="4.33203125" style="1" customWidth="1"/>
    <col min="5890" max="5890" width="10.6640625" style="1" bestFit="1" customWidth="1"/>
    <col min="5891" max="5891" width="39.53125" style="1" bestFit="1" customWidth="1"/>
    <col min="5892" max="5892" width="4.6640625" style="1" customWidth="1"/>
    <col min="5893" max="5893" width="3.86328125" style="1" customWidth="1"/>
    <col min="5894" max="5894" width="4" style="1" customWidth="1"/>
    <col min="5895" max="5895" width="3.86328125" style="1" customWidth="1"/>
    <col min="5896" max="5896" width="4.33203125" style="1" customWidth="1"/>
    <col min="5897" max="5897" width="4.1328125" style="1" customWidth="1"/>
    <col min="5898" max="5898" width="3.86328125" style="1" customWidth="1"/>
    <col min="5899" max="5899" width="4.33203125" style="1" customWidth="1"/>
    <col min="5900" max="5900" width="4.1328125" style="1" customWidth="1"/>
    <col min="5901" max="5901" width="3.86328125" style="1" customWidth="1"/>
    <col min="5902" max="5902" width="4" style="1" customWidth="1"/>
    <col min="5903" max="6144" width="9.1328125" style="1"/>
    <col min="6145" max="6145" width="4.33203125" style="1" customWidth="1"/>
    <col min="6146" max="6146" width="10.6640625" style="1" bestFit="1" customWidth="1"/>
    <col min="6147" max="6147" width="39.53125" style="1" bestFit="1" customWidth="1"/>
    <col min="6148" max="6148" width="4.6640625" style="1" customWidth="1"/>
    <col min="6149" max="6149" width="3.86328125" style="1" customWidth="1"/>
    <col min="6150" max="6150" width="4" style="1" customWidth="1"/>
    <col min="6151" max="6151" width="3.86328125" style="1" customWidth="1"/>
    <col min="6152" max="6152" width="4.33203125" style="1" customWidth="1"/>
    <col min="6153" max="6153" width="4.1328125" style="1" customWidth="1"/>
    <col min="6154" max="6154" width="3.86328125" style="1" customWidth="1"/>
    <col min="6155" max="6155" width="4.33203125" style="1" customWidth="1"/>
    <col min="6156" max="6156" width="4.1328125" style="1" customWidth="1"/>
    <col min="6157" max="6157" width="3.86328125" style="1" customWidth="1"/>
    <col min="6158" max="6158" width="4" style="1" customWidth="1"/>
    <col min="6159" max="6400" width="9.1328125" style="1"/>
    <col min="6401" max="6401" width="4.33203125" style="1" customWidth="1"/>
    <col min="6402" max="6402" width="10.6640625" style="1" bestFit="1" customWidth="1"/>
    <col min="6403" max="6403" width="39.53125" style="1" bestFit="1" customWidth="1"/>
    <col min="6404" max="6404" width="4.6640625" style="1" customWidth="1"/>
    <col min="6405" max="6405" width="3.86328125" style="1" customWidth="1"/>
    <col min="6406" max="6406" width="4" style="1" customWidth="1"/>
    <col min="6407" max="6407" width="3.86328125" style="1" customWidth="1"/>
    <col min="6408" max="6408" width="4.33203125" style="1" customWidth="1"/>
    <col min="6409" max="6409" width="4.1328125" style="1" customWidth="1"/>
    <col min="6410" max="6410" width="3.86328125" style="1" customWidth="1"/>
    <col min="6411" max="6411" width="4.33203125" style="1" customWidth="1"/>
    <col min="6412" max="6412" width="4.1328125" style="1" customWidth="1"/>
    <col min="6413" max="6413" width="3.86328125" style="1" customWidth="1"/>
    <col min="6414" max="6414" width="4" style="1" customWidth="1"/>
    <col min="6415" max="6656" width="9.1328125" style="1"/>
    <col min="6657" max="6657" width="4.33203125" style="1" customWidth="1"/>
    <col min="6658" max="6658" width="10.6640625" style="1" bestFit="1" customWidth="1"/>
    <col min="6659" max="6659" width="39.53125" style="1" bestFit="1" customWidth="1"/>
    <col min="6660" max="6660" width="4.6640625" style="1" customWidth="1"/>
    <col min="6661" max="6661" width="3.86328125" style="1" customWidth="1"/>
    <col min="6662" max="6662" width="4" style="1" customWidth="1"/>
    <col min="6663" max="6663" width="3.86328125" style="1" customWidth="1"/>
    <col min="6664" max="6664" width="4.33203125" style="1" customWidth="1"/>
    <col min="6665" max="6665" width="4.1328125" style="1" customWidth="1"/>
    <col min="6666" max="6666" width="3.86328125" style="1" customWidth="1"/>
    <col min="6667" max="6667" width="4.33203125" style="1" customWidth="1"/>
    <col min="6668" max="6668" width="4.1328125" style="1" customWidth="1"/>
    <col min="6669" max="6669" width="3.86328125" style="1" customWidth="1"/>
    <col min="6670" max="6670" width="4" style="1" customWidth="1"/>
    <col min="6671" max="6912" width="9.1328125" style="1"/>
    <col min="6913" max="6913" width="4.33203125" style="1" customWidth="1"/>
    <col min="6914" max="6914" width="10.6640625" style="1" bestFit="1" customWidth="1"/>
    <col min="6915" max="6915" width="39.53125" style="1" bestFit="1" customWidth="1"/>
    <col min="6916" max="6916" width="4.6640625" style="1" customWidth="1"/>
    <col min="6917" max="6917" width="3.86328125" style="1" customWidth="1"/>
    <col min="6918" max="6918" width="4" style="1" customWidth="1"/>
    <col min="6919" max="6919" width="3.86328125" style="1" customWidth="1"/>
    <col min="6920" max="6920" width="4.33203125" style="1" customWidth="1"/>
    <col min="6921" max="6921" width="4.1328125" style="1" customWidth="1"/>
    <col min="6922" max="6922" width="3.86328125" style="1" customWidth="1"/>
    <col min="6923" max="6923" width="4.33203125" style="1" customWidth="1"/>
    <col min="6924" max="6924" width="4.1328125" style="1" customWidth="1"/>
    <col min="6925" max="6925" width="3.86328125" style="1" customWidth="1"/>
    <col min="6926" max="6926" width="4" style="1" customWidth="1"/>
    <col min="6927" max="7168" width="9.1328125" style="1"/>
    <col min="7169" max="7169" width="4.33203125" style="1" customWidth="1"/>
    <col min="7170" max="7170" width="10.6640625" style="1" bestFit="1" customWidth="1"/>
    <col min="7171" max="7171" width="39.53125" style="1" bestFit="1" customWidth="1"/>
    <col min="7172" max="7172" width="4.6640625" style="1" customWidth="1"/>
    <col min="7173" max="7173" width="3.86328125" style="1" customWidth="1"/>
    <col min="7174" max="7174" width="4" style="1" customWidth="1"/>
    <col min="7175" max="7175" width="3.86328125" style="1" customWidth="1"/>
    <col min="7176" max="7176" width="4.33203125" style="1" customWidth="1"/>
    <col min="7177" max="7177" width="4.1328125" style="1" customWidth="1"/>
    <col min="7178" max="7178" width="3.86328125" style="1" customWidth="1"/>
    <col min="7179" max="7179" width="4.33203125" style="1" customWidth="1"/>
    <col min="7180" max="7180" width="4.1328125" style="1" customWidth="1"/>
    <col min="7181" max="7181" width="3.86328125" style="1" customWidth="1"/>
    <col min="7182" max="7182" width="4" style="1" customWidth="1"/>
    <col min="7183" max="7424" width="9.1328125" style="1"/>
    <col min="7425" max="7425" width="4.33203125" style="1" customWidth="1"/>
    <col min="7426" max="7426" width="10.6640625" style="1" bestFit="1" customWidth="1"/>
    <col min="7427" max="7427" width="39.53125" style="1" bestFit="1" customWidth="1"/>
    <col min="7428" max="7428" width="4.6640625" style="1" customWidth="1"/>
    <col min="7429" max="7429" width="3.86328125" style="1" customWidth="1"/>
    <col min="7430" max="7430" width="4" style="1" customWidth="1"/>
    <col min="7431" max="7431" width="3.86328125" style="1" customWidth="1"/>
    <col min="7432" max="7432" width="4.33203125" style="1" customWidth="1"/>
    <col min="7433" max="7433" width="4.1328125" style="1" customWidth="1"/>
    <col min="7434" max="7434" width="3.86328125" style="1" customWidth="1"/>
    <col min="7435" max="7435" width="4.33203125" style="1" customWidth="1"/>
    <col min="7436" max="7436" width="4.1328125" style="1" customWidth="1"/>
    <col min="7437" max="7437" width="3.86328125" style="1" customWidth="1"/>
    <col min="7438" max="7438" width="4" style="1" customWidth="1"/>
    <col min="7439" max="7680" width="9.1328125" style="1"/>
    <col min="7681" max="7681" width="4.33203125" style="1" customWidth="1"/>
    <col min="7682" max="7682" width="10.6640625" style="1" bestFit="1" customWidth="1"/>
    <col min="7683" max="7683" width="39.53125" style="1" bestFit="1" customWidth="1"/>
    <col min="7684" max="7684" width="4.6640625" style="1" customWidth="1"/>
    <col min="7685" max="7685" width="3.86328125" style="1" customWidth="1"/>
    <col min="7686" max="7686" width="4" style="1" customWidth="1"/>
    <col min="7687" max="7687" width="3.86328125" style="1" customWidth="1"/>
    <col min="7688" max="7688" width="4.33203125" style="1" customWidth="1"/>
    <col min="7689" max="7689" width="4.1328125" style="1" customWidth="1"/>
    <col min="7690" max="7690" width="3.86328125" style="1" customWidth="1"/>
    <col min="7691" max="7691" width="4.33203125" style="1" customWidth="1"/>
    <col min="7692" max="7692" width="4.1328125" style="1" customWidth="1"/>
    <col min="7693" max="7693" width="3.86328125" style="1" customWidth="1"/>
    <col min="7694" max="7694" width="4" style="1" customWidth="1"/>
    <col min="7695" max="7936" width="9.1328125" style="1"/>
    <col min="7937" max="7937" width="4.33203125" style="1" customWidth="1"/>
    <col min="7938" max="7938" width="10.6640625" style="1" bestFit="1" customWidth="1"/>
    <col min="7939" max="7939" width="39.53125" style="1" bestFit="1" customWidth="1"/>
    <col min="7940" max="7940" width="4.6640625" style="1" customWidth="1"/>
    <col min="7941" max="7941" width="3.86328125" style="1" customWidth="1"/>
    <col min="7942" max="7942" width="4" style="1" customWidth="1"/>
    <col min="7943" max="7943" width="3.86328125" style="1" customWidth="1"/>
    <col min="7944" max="7944" width="4.33203125" style="1" customWidth="1"/>
    <col min="7945" max="7945" width="4.1328125" style="1" customWidth="1"/>
    <col min="7946" max="7946" width="3.86328125" style="1" customWidth="1"/>
    <col min="7947" max="7947" width="4.33203125" style="1" customWidth="1"/>
    <col min="7948" max="7948" width="4.1328125" style="1" customWidth="1"/>
    <col min="7949" max="7949" width="3.86328125" style="1" customWidth="1"/>
    <col min="7950" max="7950" width="4" style="1" customWidth="1"/>
    <col min="7951" max="8192" width="9.1328125" style="1"/>
    <col min="8193" max="8193" width="4.33203125" style="1" customWidth="1"/>
    <col min="8194" max="8194" width="10.6640625" style="1" bestFit="1" customWidth="1"/>
    <col min="8195" max="8195" width="39.53125" style="1" bestFit="1" customWidth="1"/>
    <col min="8196" max="8196" width="4.6640625" style="1" customWidth="1"/>
    <col min="8197" max="8197" width="3.86328125" style="1" customWidth="1"/>
    <col min="8198" max="8198" width="4" style="1" customWidth="1"/>
    <col min="8199" max="8199" width="3.86328125" style="1" customWidth="1"/>
    <col min="8200" max="8200" width="4.33203125" style="1" customWidth="1"/>
    <col min="8201" max="8201" width="4.1328125" style="1" customWidth="1"/>
    <col min="8202" max="8202" width="3.86328125" style="1" customWidth="1"/>
    <col min="8203" max="8203" width="4.33203125" style="1" customWidth="1"/>
    <col min="8204" max="8204" width="4.1328125" style="1" customWidth="1"/>
    <col min="8205" max="8205" width="3.86328125" style="1" customWidth="1"/>
    <col min="8206" max="8206" width="4" style="1" customWidth="1"/>
    <col min="8207" max="8448" width="9.1328125" style="1"/>
    <col min="8449" max="8449" width="4.33203125" style="1" customWidth="1"/>
    <col min="8450" max="8450" width="10.6640625" style="1" bestFit="1" customWidth="1"/>
    <col min="8451" max="8451" width="39.53125" style="1" bestFit="1" customWidth="1"/>
    <col min="8452" max="8452" width="4.6640625" style="1" customWidth="1"/>
    <col min="8453" max="8453" width="3.86328125" style="1" customWidth="1"/>
    <col min="8454" max="8454" width="4" style="1" customWidth="1"/>
    <col min="8455" max="8455" width="3.86328125" style="1" customWidth="1"/>
    <col min="8456" max="8456" width="4.33203125" style="1" customWidth="1"/>
    <col min="8457" max="8457" width="4.1328125" style="1" customWidth="1"/>
    <col min="8458" max="8458" width="3.86328125" style="1" customWidth="1"/>
    <col min="8459" max="8459" width="4.33203125" style="1" customWidth="1"/>
    <col min="8460" max="8460" width="4.1328125" style="1" customWidth="1"/>
    <col min="8461" max="8461" width="3.86328125" style="1" customWidth="1"/>
    <col min="8462" max="8462" width="4" style="1" customWidth="1"/>
    <col min="8463" max="8704" width="9.1328125" style="1"/>
    <col min="8705" max="8705" width="4.33203125" style="1" customWidth="1"/>
    <col min="8706" max="8706" width="10.6640625" style="1" bestFit="1" customWidth="1"/>
    <col min="8707" max="8707" width="39.53125" style="1" bestFit="1" customWidth="1"/>
    <col min="8708" max="8708" width="4.6640625" style="1" customWidth="1"/>
    <col min="8709" max="8709" width="3.86328125" style="1" customWidth="1"/>
    <col min="8710" max="8710" width="4" style="1" customWidth="1"/>
    <col min="8711" max="8711" width="3.86328125" style="1" customWidth="1"/>
    <col min="8712" max="8712" width="4.33203125" style="1" customWidth="1"/>
    <col min="8713" max="8713" width="4.1328125" style="1" customWidth="1"/>
    <col min="8714" max="8714" width="3.86328125" style="1" customWidth="1"/>
    <col min="8715" max="8715" width="4.33203125" style="1" customWidth="1"/>
    <col min="8716" max="8716" width="4.1328125" style="1" customWidth="1"/>
    <col min="8717" max="8717" width="3.86328125" style="1" customWidth="1"/>
    <col min="8718" max="8718" width="4" style="1" customWidth="1"/>
    <col min="8719" max="8960" width="9.1328125" style="1"/>
    <col min="8961" max="8961" width="4.33203125" style="1" customWidth="1"/>
    <col min="8962" max="8962" width="10.6640625" style="1" bestFit="1" customWidth="1"/>
    <col min="8963" max="8963" width="39.53125" style="1" bestFit="1" customWidth="1"/>
    <col min="8964" max="8964" width="4.6640625" style="1" customWidth="1"/>
    <col min="8965" max="8965" width="3.86328125" style="1" customWidth="1"/>
    <col min="8966" max="8966" width="4" style="1" customWidth="1"/>
    <col min="8967" max="8967" width="3.86328125" style="1" customWidth="1"/>
    <col min="8968" max="8968" width="4.33203125" style="1" customWidth="1"/>
    <col min="8969" max="8969" width="4.1328125" style="1" customWidth="1"/>
    <col min="8970" max="8970" width="3.86328125" style="1" customWidth="1"/>
    <col min="8971" max="8971" width="4.33203125" style="1" customWidth="1"/>
    <col min="8972" max="8972" width="4.1328125" style="1" customWidth="1"/>
    <col min="8973" max="8973" width="3.86328125" style="1" customWidth="1"/>
    <col min="8974" max="8974" width="4" style="1" customWidth="1"/>
    <col min="8975" max="9216" width="9.1328125" style="1"/>
    <col min="9217" max="9217" width="4.33203125" style="1" customWidth="1"/>
    <col min="9218" max="9218" width="10.6640625" style="1" bestFit="1" customWidth="1"/>
    <col min="9219" max="9219" width="39.53125" style="1" bestFit="1" customWidth="1"/>
    <col min="9220" max="9220" width="4.6640625" style="1" customWidth="1"/>
    <col min="9221" max="9221" width="3.86328125" style="1" customWidth="1"/>
    <col min="9222" max="9222" width="4" style="1" customWidth="1"/>
    <col min="9223" max="9223" width="3.86328125" style="1" customWidth="1"/>
    <col min="9224" max="9224" width="4.33203125" style="1" customWidth="1"/>
    <col min="9225" max="9225" width="4.1328125" style="1" customWidth="1"/>
    <col min="9226" max="9226" width="3.86328125" style="1" customWidth="1"/>
    <col min="9227" max="9227" width="4.33203125" style="1" customWidth="1"/>
    <col min="9228" max="9228" width="4.1328125" style="1" customWidth="1"/>
    <col min="9229" max="9229" width="3.86328125" style="1" customWidth="1"/>
    <col min="9230" max="9230" width="4" style="1" customWidth="1"/>
    <col min="9231" max="9472" width="9.1328125" style="1"/>
    <col min="9473" max="9473" width="4.33203125" style="1" customWidth="1"/>
    <col min="9474" max="9474" width="10.6640625" style="1" bestFit="1" customWidth="1"/>
    <col min="9475" max="9475" width="39.53125" style="1" bestFit="1" customWidth="1"/>
    <col min="9476" max="9476" width="4.6640625" style="1" customWidth="1"/>
    <col min="9477" max="9477" width="3.86328125" style="1" customWidth="1"/>
    <col min="9478" max="9478" width="4" style="1" customWidth="1"/>
    <col min="9479" max="9479" width="3.86328125" style="1" customWidth="1"/>
    <col min="9480" max="9480" width="4.33203125" style="1" customWidth="1"/>
    <col min="9481" max="9481" width="4.1328125" style="1" customWidth="1"/>
    <col min="9482" max="9482" width="3.86328125" style="1" customWidth="1"/>
    <col min="9483" max="9483" width="4.33203125" style="1" customWidth="1"/>
    <col min="9484" max="9484" width="4.1328125" style="1" customWidth="1"/>
    <col min="9485" max="9485" width="3.86328125" style="1" customWidth="1"/>
    <col min="9486" max="9486" width="4" style="1" customWidth="1"/>
    <col min="9487" max="9728" width="9.1328125" style="1"/>
    <col min="9729" max="9729" width="4.33203125" style="1" customWidth="1"/>
    <col min="9730" max="9730" width="10.6640625" style="1" bestFit="1" customWidth="1"/>
    <col min="9731" max="9731" width="39.53125" style="1" bestFit="1" customWidth="1"/>
    <col min="9732" max="9732" width="4.6640625" style="1" customWidth="1"/>
    <col min="9733" max="9733" width="3.86328125" style="1" customWidth="1"/>
    <col min="9734" max="9734" width="4" style="1" customWidth="1"/>
    <col min="9735" max="9735" width="3.86328125" style="1" customWidth="1"/>
    <col min="9736" max="9736" width="4.33203125" style="1" customWidth="1"/>
    <col min="9737" max="9737" width="4.1328125" style="1" customWidth="1"/>
    <col min="9738" max="9738" width="3.86328125" style="1" customWidth="1"/>
    <col min="9739" max="9739" width="4.33203125" style="1" customWidth="1"/>
    <col min="9740" max="9740" width="4.1328125" style="1" customWidth="1"/>
    <col min="9741" max="9741" width="3.86328125" style="1" customWidth="1"/>
    <col min="9742" max="9742" width="4" style="1" customWidth="1"/>
    <col min="9743" max="9984" width="9.1328125" style="1"/>
    <col min="9985" max="9985" width="4.33203125" style="1" customWidth="1"/>
    <col min="9986" max="9986" width="10.6640625" style="1" bestFit="1" customWidth="1"/>
    <col min="9987" max="9987" width="39.53125" style="1" bestFit="1" customWidth="1"/>
    <col min="9988" max="9988" width="4.6640625" style="1" customWidth="1"/>
    <col min="9989" max="9989" width="3.86328125" style="1" customWidth="1"/>
    <col min="9990" max="9990" width="4" style="1" customWidth="1"/>
    <col min="9991" max="9991" width="3.86328125" style="1" customWidth="1"/>
    <col min="9992" max="9992" width="4.33203125" style="1" customWidth="1"/>
    <col min="9993" max="9993" width="4.1328125" style="1" customWidth="1"/>
    <col min="9994" max="9994" width="3.86328125" style="1" customWidth="1"/>
    <col min="9995" max="9995" width="4.33203125" style="1" customWidth="1"/>
    <col min="9996" max="9996" width="4.1328125" style="1" customWidth="1"/>
    <col min="9997" max="9997" width="3.86328125" style="1" customWidth="1"/>
    <col min="9998" max="9998" width="4" style="1" customWidth="1"/>
    <col min="9999" max="10240" width="9.1328125" style="1"/>
    <col min="10241" max="10241" width="4.33203125" style="1" customWidth="1"/>
    <col min="10242" max="10242" width="10.6640625" style="1" bestFit="1" customWidth="1"/>
    <col min="10243" max="10243" width="39.53125" style="1" bestFit="1" customWidth="1"/>
    <col min="10244" max="10244" width="4.6640625" style="1" customWidth="1"/>
    <col min="10245" max="10245" width="3.86328125" style="1" customWidth="1"/>
    <col min="10246" max="10246" width="4" style="1" customWidth="1"/>
    <col min="10247" max="10247" width="3.86328125" style="1" customWidth="1"/>
    <col min="10248" max="10248" width="4.33203125" style="1" customWidth="1"/>
    <col min="10249" max="10249" width="4.1328125" style="1" customWidth="1"/>
    <col min="10250" max="10250" width="3.86328125" style="1" customWidth="1"/>
    <col min="10251" max="10251" width="4.33203125" style="1" customWidth="1"/>
    <col min="10252" max="10252" width="4.1328125" style="1" customWidth="1"/>
    <col min="10253" max="10253" width="3.86328125" style="1" customWidth="1"/>
    <col min="10254" max="10254" width="4" style="1" customWidth="1"/>
    <col min="10255" max="10496" width="9.1328125" style="1"/>
    <col min="10497" max="10497" width="4.33203125" style="1" customWidth="1"/>
    <col min="10498" max="10498" width="10.6640625" style="1" bestFit="1" customWidth="1"/>
    <col min="10499" max="10499" width="39.53125" style="1" bestFit="1" customWidth="1"/>
    <col min="10500" max="10500" width="4.6640625" style="1" customWidth="1"/>
    <col min="10501" max="10501" width="3.86328125" style="1" customWidth="1"/>
    <col min="10502" max="10502" width="4" style="1" customWidth="1"/>
    <col min="10503" max="10503" width="3.86328125" style="1" customWidth="1"/>
    <col min="10504" max="10504" width="4.33203125" style="1" customWidth="1"/>
    <col min="10505" max="10505" width="4.1328125" style="1" customWidth="1"/>
    <col min="10506" max="10506" width="3.86328125" style="1" customWidth="1"/>
    <col min="10507" max="10507" width="4.33203125" style="1" customWidth="1"/>
    <col min="10508" max="10508" width="4.1328125" style="1" customWidth="1"/>
    <col min="10509" max="10509" width="3.86328125" style="1" customWidth="1"/>
    <col min="10510" max="10510" width="4" style="1" customWidth="1"/>
    <col min="10511" max="10752" width="9.1328125" style="1"/>
    <col min="10753" max="10753" width="4.33203125" style="1" customWidth="1"/>
    <col min="10754" max="10754" width="10.6640625" style="1" bestFit="1" customWidth="1"/>
    <col min="10755" max="10755" width="39.53125" style="1" bestFit="1" customWidth="1"/>
    <col min="10756" max="10756" width="4.6640625" style="1" customWidth="1"/>
    <col min="10757" max="10757" width="3.86328125" style="1" customWidth="1"/>
    <col min="10758" max="10758" width="4" style="1" customWidth="1"/>
    <col min="10759" max="10759" width="3.86328125" style="1" customWidth="1"/>
    <col min="10760" max="10760" width="4.33203125" style="1" customWidth="1"/>
    <col min="10761" max="10761" width="4.1328125" style="1" customWidth="1"/>
    <col min="10762" max="10762" width="3.86328125" style="1" customWidth="1"/>
    <col min="10763" max="10763" width="4.33203125" style="1" customWidth="1"/>
    <col min="10764" max="10764" width="4.1328125" style="1" customWidth="1"/>
    <col min="10765" max="10765" width="3.86328125" style="1" customWidth="1"/>
    <col min="10766" max="10766" width="4" style="1" customWidth="1"/>
    <col min="10767" max="11008" width="9.1328125" style="1"/>
    <col min="11009" max="11009" width="4.33203125" style="1" customWidth="1"/>
    <col min="11010" max="11010" width="10.6640625" style="1" bestFit="1" customWidth="1"/>
    <col min="11011" max="11011" width="39.53125" style="1" bestFit="1" customWidth="1"/>
    <col min="11012" max="11012" width="4.6640625" style="1" customWidth="1"/>
    <col min="11013" max="11013" width="3.86328125" style="1" customWidth="1"/>
    <col min="11014" max="11014" width="4" style="1" customWidth="1"/>
    <col min="11015" max="11015" width="3.86328125" style="1" customWidth="1"/>
    <col min="11016" max="11016" width="4.33203125" style="1" customWidth="1"/>
    <col min="11017" max="11017" width="4.1328125" style="1" customWidth="1"/>
    <col min="11018" max="11018" width="3.86328125" style="1" customWidth="1"/>
    <col min="11019" max="11019" width="4.33203125" style="1" customWidth="1"/>
    <col min="11020" max="11020" width="4.1328125" style="1" customWidth="1"/>
    <col min="11021" max="11021" width="3.86328125" style="1" customWidth="1"/>
    <col min="11022" max="11022" width="4" style="1" customWidth="1"/>
    <col min="11023" max="11264" width="9.1328125" style="1"/>
    <col min="11265" max="11265" width="4.33203125" style="1" customWidth="1"/>
    <col min="11266" max="11266" width="10.6640625" style="1" bestFit="1" customWidth="1"/>
    <col min="11267" max="11267" width="39.53125" style="1" bestFit="1" customWidth="1"/>
    <col min="11268" max="11268" width="4.6640625" style="1" customWidth="1"/>
    <col min="11269" max="11269" width="3.86328125" style="1" customWidth="1"/>
    <col min="11270" max="11270" width="4" style="1" customWidth="1"/>
    <col min="11271" max="11271" width="3.86328125" style="1" customWidth="1"/>
    <col min="11272" max="11272" width="4.33203125" style="1" customWidth="1"/>
    <col min="11273" max="11273" width="4.1328125" style="1" customWidth="1"/>
    <col min="11274" max="11274" width="3.86328125" style="1" customWidth="1"/>
    <col min="11275" max="11275" width="4.33203125" style="1" customWidth="1"/>
    <col min="11276" max="11276" width="4.1328125" style="1" customWidth="1"/>
    <col min="11277" max="11277" width="3.86328125" style="1" customWidth="1"/>
    <col min="11278" max="11278" width="4" style="1" customWidth="1"/>
    <col min="11279" max="11520" width="9.1328125" style="1"/>
    <col min="11521" max="11521" width="4.33203125" style="1" customWidth="1"/>
    <col min="11522" max="11522" width="10.6640625" style="1" bestFit="1" customWidth="1"/>
    <col min="11523" max="11523" width="39.53125" style="1" bestFit="1" customWidth="1"/>
    <col min="11524" max="11524" width="4.6640625" style="1" customWidth="1"/>
    <col min="11525" max="11525" width="3.86328125" style="1" customWidth="1"/>
    <col min="11526" max="11526" width="4" style="1" customWidth="1"/>
    <col min="11527" max="11527" width="3.86328125" style="1" customWidth="1"/>
    <col min="11528" max="11528" width="4.33203125" style="1" customWidth="1"/>
    <col min="11529" max="11529" width="4.1328125" style="1" customWidth="1"/>
    <col min="11530" max="11530" width="3.86328125" style="1" customWidth="1"/>
    <col min="11531" max="11531" width="4.33203125" style="1" customWidth="1"/>
    <col min="11532" max="11532" width="4.1328125" style="1" customWidth="1"/>
    <col min="11533" max="11533" width="3.86328125" style="1" customWidth="1"/>
    <col min="11534" max="11534" width="4" style="1" customWidth="1"/>
    <col min="11535" max="11776" width="9.1328125" style="1"/>
    <col min="11777" max="11777" width="4.33203125" style="1" customWidth="1"/>
    <col min="11778" max="11778" width="10.6640625" style="1" bestFit="1" customWidth="1"/>
    <col min="11779" max="11779" width="39.53125" style="1" bestFit="1" customWidth="1"/>
    <col min="11780" max="11780" width="4.6640625" style="1" customWidth="1"/>
    <col min="11781" max="11781" width="3.86328125" style="1" customWidth="1"/>
    <col min="11782" max="11782" width="4" style="1" customWidth="1"/>
    <col min="11783" max="11783" width="3.86328125" style="1" customWidth="1"/>
    <col min="11784" max="11784" width="4.33203125" style="1" customWidth="1"/>
    <col min="11785" max="11785" width="4.1328125" style="1" customWidth="1"/>
    <col min="11786" max="11786" width="3.86328125" style="1" customWidth="1"/>
    <col min="11787" max="11787" width="4.33203125" style="1" customWidth="1"/>
    <col min="11788" max="11788" width="4.1328125" style="1" customWidth="1"/>
    <col min="11789" max="11789" width="3.86328125" style="1" customWidth="1"/>
    <col min="11790" max="11790" width="4" style="1" customWidth="1"/>
    <col min="11791" max="12032" width="9.1328125" style="1"/>
    <col min="12033" max="12033" width="4.33203125" style="1" customWidth="1"/>
    <col min="12034" max="12034" width="10.6640625" style="1" bestFit="1" customWidth="1"/>
    <col min="12035" max="12035" width="39.53125" style="1" bestFit="1" customWidth="1"/>
    <col min="12036" max="12036" width="4.6640625" style="1" customWidth="1"/>
    <col min="12037" max="12037" width="3.86328125" style="1" customWidth="1"/>
    <col min="12038" max="12038" width="4" style="1" customWidth="1"/>
    <col min="12039" max="12039" width="3.86328125" style="1" customWidth="1"/>
    <col min="12040" max="12040" width="4.33203125" style="1" customWidth="1"/>
    <col min="12041" max="12041" width="4.1328125" style="1" customWidth="1"/>
    <col min="12042" max="12042" width="3.86328125" style="1" customWidth="1"/>
    <col min="12043" max="12043" width="4.33203125" style="1" customWidth="1"/>
    <col min="12044" max="12044" width="4.1328125" style="1" customWidth="1"/>
    <col min="12045" max="12045" width="3.86328125" style="1" customWidth="1"/>
    <col min="12046" max="12046" width="4" style="1" customWidth="1"/>
    <col min="12047" max="12288" width="9.1328125" style="1"/>
    <col min="12289" max="12289" width="4.33203125" style="1" customWidth="1"/>
    <col min="12290" max="12290" width="10.6640625" style="1" bestFit="1" customWidth="1"/>
    <col min="12291" max="12291" width="39.53125" style="1" bestFit="1" customWidth="1"/>
    <col min="12292" max="12292" width="4.6640625" style="1" customWidth="1"/>
    <col min="12293" max="12293" width="3.86328125" style="1" customWidth="1"/>
    <col min="12294" max="12294" width="4" style="1" customWidth="1"/>
    <col min="12295" max="12295" width="3.86328125" style="1" customWidth="1"/>
    <col min="12296" max="12296" width="4.33203125" style="1" customWidth="1"/>
    <col min="12297" max="12297" width="4.1328125" style="1" customWidth="1"/>
    <col min="12298" max="12298" width="3.86328125" style="1" customWidth="1"/>
    <col min="12299" max="12299" width="4.33203125" style="1" customWidth="1"/>
    <col min="12300" max="12300" width="4.1328125" style="1" customWidth="1"/>
    <col min="12301" max="12301" width="3.86328125" style="1" customWidth="1"/>
    <col min="12302" max="12302" width="4" style="1" customWidth="1"/>
    <col min="12303" max="12544" width="9.1328125" style="1"/>
    <col min="12545" max="12545" width="4.33203125" style="1" customWidth="1"/>
    <col min="12546" max="12546" width="10.6640625" style="1" bestFit="1" customWidth="1"/>
    <col min="12547" max="12547" width="39.53125" style="1" bestFit="1" customWidth="1"/>
    <col min="12548" max="12548" width="4.6640625" style="1" customWidth="1"/>
    <col min="12549" max="12549" width="3.86328125" style="1" customWidth="1"/>
    <col min="12550" max="12550" width="4" style="1" customWidth="1"/>
    <col min="12551" max="12551" width="3.86328125" style="1" customWidth="1"/>
    <col min="12552" max="12552" width="4.33203125" style="1" customWidth="1"/>
    <col min="12553" max="12553" width="4.1328125" style="1" customWidth="1"/>
    <col min="12554" max="12554" width="3.86328125" style="1" customWidth="1"/>
    <col min="12555" max="12555" width="4.33203125" style="1" customWidth="1"/>
    <col min="12556" max="12556" width="4.1328125" style="1" customWidth="1"/>
    <col min="12557" max="12557" width="3.86328125" style="1" customWidth="1"/>
    <col min="12558" max="12558" width="4" style="1" customWidth="1"/>
    <col min="12559" max="12800" width="9.1328125" style="1"/>
    <col min="12801" max="12801" width="4.33203125" style="1" customWidth="1"/>
    <col min="12802" max="12802" width="10.6640625" style="1" bestFit="1" customWidth="1"/>
    <col min="12803" max="12803" width="39.53125" style="1" bestFit="1" customWidth="1"/>
    <col min="12804" max="12804" width="4.6640625" style="1" customWidth="1"/>
    <col min="12805" max="12805" width="3.86328125" style="1" customWidth="1"/>
    <col min="12806" max="12806" width="4" style="1" customWidth="1"/>
    <col min="12807" max="12807" width="3.86328125" style="1" customWidth="1"/>
    <col min="12808" max="12808" width="4.33203125" style="1" customWidth="1"/>
    <col min="12809" max="12809" width="4.1328125" style="1" customWidth="1"/>
    <col min="12810" max="12810" width="3.86328125" style="1" customWidth="1"/>
    <col min="12811" max="12811" width="4.33203125" style="1" customWidth="1"/>
    <col min="12812" max="12812" width="4.1328125" style="1" customWidth="1"/>
    <col min="12813" max="12813" width="3.86328125" style="1" customWidth="1"/>
    <col min="12814" max="12814" width="4" style="1" customWidth="1"/>
    <col min="12815" max="13056" width="9.1328125" style="1"/>
    <col min="13057" max="13057" width="4.33203125" style="1" customWidth="1"/>
    <col min="13058" max="13058" width="10.6640625" style="1" bestFit="1" customWidth="1"/>
    <col min="13059" max="13059" width="39.53125" style="1" bestFit="1" customWidth="1"/>
    <col min="13060" max="13060" width="4.6640625" style="1" customWidth="1"/>
    <col min="13061" max="13061" width="3.86328125" style="1" customWidth="1"/>
    <col min="13062" max="13062" width="4" style="1" customWidth="1"/>
    <col min="13063" max="13063" width="3.86328125" style="1" customWidth="1"/>
    <col min="13064" max="13064" width="4.33203125" style="1" customWidth="1"/>
    <col min="13065" max="13065" width="4.1328125" style="1" customWidth="1"/>
    <col min="13066" max="13066" width="3.86328125" style="1" customWidth="1"/>
    <col min="13067" max="13067" width="4.33203125" style="1" customWidth="1"/>
    <col min="13068" max="13068" width="4.1328125" style="1" customWidth="1"/>
    <col min="13069" max="13069" width="3.86328125" style="1" customWidth="1"/>
    <col min="13070" max="13070" width="4" style="1" customWidth="1"/>
    <col min="13071" max="13312" width="9.1328125" style="1"/>
    <col min="13313" max="13313" width="4.33203125" style="1" customWidth="1"/>
    <col min="13314" max="13314" width="10.6640625" style="1" bestFit="1" customWidth="1"/>
    <col min="13315" max="13315" width="39.53125" style="1" bestFit="1" customWidth="1"/>
    <col min="13316" max="13316" width="4.6640625" style="1" customWidth="1"/>
    <col min="13317" max="13317" width="3.86328125" style="1" customWidth="1"/>
    <col min="13318" max="13318" width="4" style="1" customWidth="1"/>
    <col min="13319" max="13319" width="3.86328125" style="1" customWidth="1"/>
    <col min="13320" max="13320" width="4.33203125" style="1" customWidth="1"/>
    <col min="13321" max="13321" width="4.1328125" style="1" customWidth="1"/>
    <col min="13322" max="13322" width="3.86328125" style="1" customWidth="1"/>
    <col min="13323" max="13323" width="4.33203125" style="1" customWidth="1"/>
    <col min="13324" max="13324" width="4.1328125" style="1" customWidth="1"/>
    <col min="13325" max="13325" width="3.86328125" style="1" customWidth="1"/>
    <col min="13326" max="13326" width="4" style="1" customWidth="1"/>
    <col min="13327" max="13568" width="9.1328125" style="1"/>
    <col min="13569" max="13569" width="4.33203125" style="1" customWidth="1"/>
    <col min="13570" max="13570" width="10.6640625" style="1" bestFit="1" customWidth="1"/>
    <col min="13571" max="13571" width="39.53125" style="1" bestFit="1" customWidth="1"/>
    <col min="13572" max="13572" width="4.6640625" style="1" customWidth="1"/>
    <col min="13573" max="13573" width="3.86328125" style="1" customWidth="1"/>
    <col min="13574" max="13574" width="4" style="1" customWidth="1"/>
    <col min="13575" max="13575" width="3.86328125" style="1" customWidth="1"/>
    <col min="13576" max="13576" width="4.33203125" style="1" customWidth="1"/>
    <col min="13577" max="13577" width="4.1328125" style="1" customWidth="1"/>
    <col min="13578" max="13578" width="3.86328125" style="1" customWidth="1"/>
    <col min="13579" max="13579" width="4.33203125" style="1" customWidth="1"/>
    <col min="13580" max="13580" width="4.1328125" style="1" customWidth="1"/>
    <col min="13581" max="13581" width="3.86328125" style="1" customWidth="1"/>
    <col min="13582" max="13582" width="4" style="1" customWidth="1"/>
    <col min="13583" max="13824" width="9.1328125" style="1"/>
    <col min="13825" max="13825" width="4.33203125" style="1" customWidth="1"/>
    <col min="13826" max="13826" width="10.6640625" style="1" bestFit="1" customWidth="1"/>
    <col min="13827" max="13827" width="39.53125" style="1" bestFit="1" customWidth="1"/>
    <col min="13828" max="13828" width="4.6640625" style="1" customWidth="1"/>
    <col min="13829" max="13829" width="3.86328125" style="1" customWidth="1"/>
    <col min="13830" max="13830" width="4" style="1" customWidth="1"/>
    <col min="13831" max="13831" width="3.86328125" style="1" customWidth="1"/>
    <col min="13832" max="13832" width="4.33203125" style="1" customWidth="1"/>
    <col min="13833" max="13833" width="4.1328125" style="1" customWidth="1"/>
    <col min="13834" max="13834" width="3.86328125" style="1" customWidth="1"/>
    <col min="13835" max="13835" width="4.33203125" style="1" customWidth="1"/>
    <col min="13836" max="13836" width="4.1328125" style="1" customWidth="1"/>
    <col min="13837" max="13837" width="3.86328125" style="1" customWidth="1"/>
    <col min="13838" max="13838" width="4" style="1" customWidth="1"/>
    <col min="13839" max="14080" width="9.1328125" style="1"/>
    <col min="14081" max="14081" width="4.33203125" style="1" customWidth="1"/>
    <col min="14082" max="14082" width="10.6640625" style="1" bestFit="1" customWidth="1"/>
    <col min="14083" max="14083" width="39.53125" style="1" bestFit="1" customWidth="1"/>
    <col min="14084" max="14084" width="4.6640625" style="1" customWidth="1"/>
    <col min="14085" max="14085" width="3.86328125" style="1" customWidth="1"/>
    <col min="14086" max="14086" width="4" style="1" customWidth="1"/>
    <col min="14087" max="14087" width="3.86328125" style="1" customWidth="1"/>
    <col min="14088" max="14088" width="4.33203125" style="1" customWidth="1"/>
    <col min="14089" max="14089" width="4.1328125" style="1" customWidth="1"/>
    <col min="14090" max="14090" width="3.86328125" style="1" customWidth="1"/>
    <col min="14091" max="14091" width="4.33203125" style="1" customWidth="1"/>
    <col min="14092" max="14092" width="4.1328125" style="1" customWidth="1"/>
    <col min="14093" max="14093" width="3.86328125" style="1" customWidth="1"/>
    <col min="14094" max="14094" width="4" style="1" customWidth="1"/>
    <col min="14095" max="14336" width="9.1328125" style="1"/>
    <col min="14337" max="14337" width="4.33203125" style="1" customWidth="1"/>
    <col min="14338" max="14338" width="10.6640625" style="1" bestFit="1" customWidth="1"/>
    <col min="14339" max="14339" width="39.53125" style="1" bestFit="1" customWidth="1"/>
    <col min="14340" max="14340" width="4.6640625" style="1" customWidth="1"/>
    <col min="14341" max="14341" width="3.86328125" style="1" customWidth="1"/>
    <col min="14342" max="14342" width="4" style="1" customWidth="1"/>
    <col min="14343" max="14343" width="3.86328125" style="1" customWidth="1"/>
    <col min="14344" max="14344" width="4.33203125" style="1" customWidth="1"/>
    <col min="14345" max="14345" width="4.1328125" style="1" customWidth="1"/>
    <col min="14346" max="14346" width="3.86328125" style="1" customWidth="1"/>
    <col min="14347" max="14347" width="4.33203125" style="1" customWidth="1"/>
    <col min="14348" max="14348" width="4.1328125" style="1" customWidth="1"/>
    <col min="14349" max="14349" width="3.86328125" style="1" customWidth="1"/>
    <col min="14350" max="14350" width="4" style="1" customWidth="1"/>
    <col min="14351" max="14592" width="9.1328125" style="1"/>
    <col min="14593" max="14593" width="4.33203125" style="1" customWidth="1"/>
    <col min="14594" max="14594" width="10.6640625" style="1" bestFit="1" customWidth="1"/>
    <col min="14595" max="14595" width="39.53125" style="1" bestFit="1" customWidth="1"/>
    <col min="14596" max="14596" width="4.6640625" style="1" customWidth="1"/>
    <col min="14597" max="14597" width="3.86328125" style="1" customWidth="1"/>
    <col min="14598" max="14598" width="4" style="1" customWidth="1"/>
    <col min="14599" max="14599" width="3.86328125" style="1" customWidth="1"/>
    <col min="14600" max="14600" width="4.33203125" style="1" customWidth="1"/>
    <col min="14601" max="14601" width="4.1328125" style="1" customWidth="1"/>
    <col min="14602" max="14602" width="3.86328125" style="1" customWidth="1"/>
    <col min="14603" max="14603" width="4.33203125" style="1" customWidth="1"/>
    <col min="14604" max="14604" width="4.1328125" style="1" customWidth="1"/>
    <col min="14605" max="14605" width="3.86328125" style="1" customWidth="1"/>
    <col min="14606" max="14606" width="4" style="1" customWidth="1"/>
    <col min="14607" max="14848" width="9.1328125" style="1"/>
    <col min="14849" max="14849" width="4.33203125" style="1" customWidth="1"/>
    <col min="14850" max="14850" width="10.6640625" style="1" bestFit="1" customWidth="1"/>
    <col min="14851" max="14851" width="39.53125" style="1" bestFit="1" customWidth="1"/>
    <col min="14852" max="14852" width="4.6640625" style="1" customWidth="1"/>
    <col min="14853" max="14853" width="3.86328125" style="1" customWidth="1"/>
    <col min="14854" max="14854" width="4" style="1" customWidth="1"/>
    <col min="14855" max="14855" width="3.86328125" style="1" customWidth="1"/>
    <col min="14856" max="14856" width="4.33203125" style="1" customWidth="1"/>
    <col min="14857" max="14857" width="4.1328125" style="1" customWidth="1"/>
    <col min="14858" max="14858" width="3.86328125" style="1" customWidth="1"/>
    <col min="14859" max="14859" width="4.33203125" style="1" customWidth="1"/>
    <col min="14860" max="14860" width="4.1328125" style="1" customWidth="1"/>
    <col min="14861" max="14861" width="3.86328125" style="1" customWidth="1"/>
    <col min="14862" max="14862" width="4" style="1" customWidth="1"/>
    <col min="14863" max="15104" width="9.1328125" style="1"/>
    <col min="15105" max="15105" width="4.33203125" style="1" customWidth="1"/>
    <col min="15106" max="15106" width="10.6640625" style="1" bestFit="1" customWidth="1"/>
    <col min="15107" max="15107" width="39.53125" style="1" bestFit="1" customWidth="1"/>
    <col min="15108" max="15108" width="4.6640625" style="1" customWidth="1"/>
    <col min="15109" max="15109" width="3.86328125" style="1" customWidth="1"/>
    <col min="15110" max="15110" width="4" style="1" customWidth="1"/>
    <col min="15111" max="15111" width="3.86328125" style="1" customWidth="1"/>
    <col min="15112" max="15112" width="4.33203125" style="1" customWidth="1"/>
    <col min="15113" max="15113" width="4.1328125" style="1" customWidth="1"/>
    <col min="15114" max="15114" width="3.86328125" style="1" customWidth="1"/>
    <col min="15115" max="15115" width="4.33203125" style="1" customWidth="1"/>
    <col min="15116" max="15116" width="4.1328125" style="1" customWidth="1"/>
    <col min="15117" max="15117" width="3.86328125" style="1" customWidth="1"/>
    <col min="15118" max="15118" width="4" style="1" customWidth="1"/>
    <col min="15119" max="15360" width="9.1328125" style="1"/>
    <col min="15361" max="15361" width="4.33203125" style="1" customWidth="1"/>
    <col min="15362" max="15362" width="10.6640625" style="1" bestFit="1" customWidth="1"/>
    <col min="15363" max="15363" width="39.53125" style="1" bestFit="1" customWidth="1"/>
    <col min="15364" max="15364" width="4.6640625" style="1" customWidth="1"/>
    <col min="15365" max="15365" width="3.86328125" style="1" customWidth="1"/>
    <col min="15366" max="15366" width="4" style="1" customWidth="1"/>
    <col min="15367" max="15367" width="3.86328125" style="1" customWidth="1"/>
    <col min="15368" max="15368" width="4.33203125" style="1" customWidth="1"/>
    <col min="15369" max="15369" width="4.1328125" style="1" customWidth="1"/>
    <col min="15370" max="15370" width="3.86328125" style="1" customWidth="1"/>
    <col min="15371" max="15371" width="4.33203125" style="1" customWidth="1"/>
    <col min="15372" max="15372" width="4.1328125" style="1" customWidth="1"/>
    <col min="15373" max="15373" width="3.86328125" style="1" customWidth="1"/>
    <col min="15374" max="15374" width="4" style="1" customWidth="1"/>
    <col min="15375" max="15616" width="9.1328125" style="1"/>
    <col min="15617" max="15617" width="4.33203125" style="1" customWidth="1"/>
    <col min="15618" max="15618" width="10.6640625" style="1" bestFit="1" customWidth="1"/>
    <col min="15619" max="15619" width="39.53125" style="1" bestFit="1" customWidth="1"/>
    <col min="15620" max="15620" width="4.6640625" style="1" customWidth="1"/>
    <col min="15621" max="15621" width="3.86328125" style="1" customWidth="1"/>
    <col min="15622" max="15622" width="4" style="1" customWidth="1"/>
    <col min="15623" max="15623" width="3.86328125" style="1" customWidth="1"/>
    <col min="15624" max="15624" width="4.33203125" style="1" customWidth="1"/>
    <col min="15625" max="15625" width="4.1328125" style="1" customWidth="1"/>
    <col min="15626" max="15626" width="3.86328125" style="1" customWidth="1"/>
    <col min="15627" max="15627" width="4.33203125" style="1" customWidth="1"/>
    <col min="15628" max="15628" width="4.1328125" style="1" customWidth="1"/>
    <col min="15629" max="15629" width="3.86328125" style="1" customWidth="1"/>
    <col min="15630" max="15630" width="4" style="1" customWidth="1"/>
    <col min="15631" max="15872" width="9.1328125" style="1"/>
    <col min="15873" max="15873" width="4.33203125" style="1" customWidth="1"/>
    <col min="15874" max="15874" width="10.6640625" style="1" bestFit="1" customWidth="1"/>
    <col min="15875" max="15875" width="39.53125" style="1" bestFit="1" customWidth="1"/>
    <col min="15876" max="15876" width="4.6640625" style="1" customWidth="1"/>
    <col min="15877" max="15877" width="3.86328125" style="1" customWidth="1"/>
    <col min="15878" max="15878" width="4" style="1" customWidth="1"/>
    <col min="15879" max="15879" width="3.86328125" style="1" customWidth="1"/>
    <col min="15880" max="15880" width="4.33203125" style="1" customWidth="1"/>
    <col min="15881" max="15881" width="4.1328125" style="1" customWidth="1"/>
    <col min="15882" max="15882" width="3.86328125" style="1" customWidth="1"/>
    <col min="15883" max="15883" width="4.33203125" style="1" customWidth="1"/>
    <col min="15884" max="15884" width="4.1328125" style="1" customWidth="1"/>
    <col min="15885" max="15885" width="3.86328125" style="1" customWidth="1"/>
    <col min="15886" max="15886" width="4" style="1" customWidth="1"/>
    <col min="15887" max="16128" width="9.1328125" style="1"/>
    <col min="16129" max="16129" width="4.33203125" style="1" customWidth="1"/>
    <col min="16130" max="16130" width="10.6640625" style="1" bestFit="1" customWidth="1"/>
    <col min="16131" max="16131" width="39.53125" style="1" bestFit="1" customWidth="1"/>
    <col min="16132" max="16132" width="4.6640625" style="1" customWidth="1"/>
    <col min="16133" max="16133" width="3.86328125" style="1" customWidth="1"/>
    <col min="16134" max="16134" width="4" style="1" customWidth="1"/>
    <col min="16135" max="16135" width="3.86328125" style="1" customWidth="1"/>
    <col min="16136" max="16136" width="4.33203125" style="1" customWidth="1"/>
    <col min="16137" max="16137" width="4.1328125" style="1" customWidth="1"/>
    <col min="16138" max="16138" width="3.86328125" style="1" customWidth="1"/>
    <col min="16139" max="16139" width="4.33203125" style="1" customWidth="1"/>
    <col min="16140" max="16140" width="4.1328125" style="1" customWidth="1"/>
    <col min="16141" max="16141" width="3.86328125" style="1" customWidth="1"/>
    <col min="16142" max="16142" width="4" style="1" customWidth="1"/>
    <col min="16143" max="16384" width="9.1328125" style="1"/>
  </cols>
  <sheetData>
    <row r="1" spans="1:14" s="75" customFormat="1" ht="16.5" x14ac:dyDescent="0.45">
      <c r="A1" s="195" t="s">
        <v>49</v>
      </c>
      <c r="B1" s="195"/>
      <c r="C1" s="195"/>
      <c r="D1" s="196" t="s">
        <v>50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s="75" customFormat="1" ht="16.5" x14ac:dyDescent="0.45">
      <c r="A2" s="197" t="s">
        <v>167</v>
      </c>
      <c r="B2" s="197"/>
      <c r="C2" s="197"/>
      <c r="D2" s="197" t="s">
        <v>168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s="75" customFormat="1" ht="15.4" x14ac:dyDescent="0.4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 s="75" customFormat="1" ht="19.899999999999999" x14ac:dyDescent="0.5">
      <c r="A4" s="200" t="s">
        <v>52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</row>
    <row r="5" spans="1:14" s="4" customFormat="1" ht="17.25" customHeight="1" x14ac:dyDescent="0.45">
      <c r="A5" s="201" t="s">
        <v>165</v>
      </c>
      <c r="B5" s="201"/>
      <c r="C5" s="201"/>
      <c r="D5" s="201" t="s">
        <v>166</v>
      </c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1:14" s="4" customFormat="1" ht="17.25" customHeight="1" x14ac:dyDescent="0.45">
      <c r="A6" s="201" t="s">
        <v>115</v>
      </c>
      <c r="B6" s="201"/>
      <c r="C6" s="201"/>
      <c r="D6" s="201" t="s">
        <v>116</v>
      </c>
      <c r="E6" s="201"/>
      <c r="F6" s="201"/>
      <c r="G6" s="201"/>
      <c r="H6" s="201"/>
      <c r="I6" s="201"/>
      <c r="J6" s="201"/>
      <c r="K6" s="201"/>
      <c r="L6" s="201"/>
      <c r="M6" s="201"/>
      <c r="N6" s="201"/>
    </row>
    <row r="7" spans="1:14" s="4" customFormat="1" ht="16.5" x14ac:dyDescent="0.45">
      <c r="B7" s="126"/>
      <c r="L7" s="126"/>
    </row>
    <row r="8" spans="1:14" s="10" customFormat="1" ht="16.5" x14ac:dyDescent="0.45">
      <c r="A8" s="202" t="s">
        <v>15</v>
      </c>
      <c r="B8" s="203" t="s">
        <v>14</v>
      </c>
      <c r="C8" s="203" t="s">
        <v>13</v>
      </c>
      <c r="D8" s="190" t="s">
        <v>12</v>
      </c>
      <c r="E8" s="191" t="s">
        <v>11</v>
      </c>
      <c r="F8" s="191"/>
      <c r="G8" s="192" t="s">
        <v>53</v>
      </c>
      <c r="H8" s="192"/>
      <c r="I8" s="192"/>
      <c r="J8" s="192"/>
      <c r="K8" s="192"/>
      <c r="L8" s="192"/>
      <c r="M8" s="192"/>
      <c r="N8" s="192"/>
    </row>
    <row r="9" spans="1:14" s="10" customFormat="1" ht="16.5" x14ac:dyDescent="0.45">
      <c r="A9" s="202"/>
      <c r="B9" s="203"/>
      <c r="C9" s="203"/>
      <c r="D9" s="190"/>
      <c r="E9" s="124" t="s">
        <v>10</v>
      </c>
      <c r="F9" s="124" t="s">
        <v>9</v>
      </c>
      <c r="G9" s="193" t="s">
        <v>54</v>
      </c>
      <c r="H9" s="193"/>
      <c r="I9" s="193" t="s">
        <v>21</v>
      </c>
      <c r="J9" s="193"/>
      <c r="K9" s="193" t="s">
        <v>4</v>
      </c>
      <c r="L9" s="193"/>
      <c r="M9" s="193" t="s">
        <v>3</v>
      </c>
      <c r="N9" s="193"/>
    </row>
    <row r="10" spans="1:14" s="10" customFormat="1" ht="16.5" x14ac:dyDescent="0.45">
      <c r="A10" s="202"/>
      <c r="B10" s="203"/>
      <c r="C10" s="203"/>
      <c r="D10" s="190"/>
      <c r="E10" s="124"/>
      <c r="F10" s="124"/>
      <c r="G10" s="125">
        <v>1</v>
      </c>
      <c r="H10" s="125">
        <v>2</v>
      </c>
      <c r="I10" s="125">
        <v>3</v>
      </c>
      <c r="J10" s="125">
        <v>4</v>
      </c>
      <c r="K10" s="125">
        <v>5</v>
      </c>
      <c r="L10" s="125">
        <v>6</v>
      </c>
      <c r="M10" s="125">
        <v>7</v>
      </c>
      <c r="N10" s="125">
        <v>8</v>
      </c>
    </row>
    <row r="11" spans="1:14" s="3" customFormat="1" ht="16.5" x14ac:dyDescent="0.45">
      <c r="A11" s="199" t="s">
        <v>156</v>
      </c>
      <c r="B11" s="199"/>
      <c r="C11" s="199"/>
      <c r="D11" s="127">
        <f>SUM(D12:D25)</f>
        <v>32</v>
      </c>
      <c r="E11" s="127"/>
      <c r="F11" s="127"/>
      <c r="G11" s="123"/>
      <c r="H11" s="123"/>
      <c r="I11" s="11"/>
      <c r="J11" s="123"/>
      <c r="K11" s="123"/>
      <c r="L11" s="123"/>
      <c r="M11" s="123"/>
      <c r="N11" s="123"/>
    </row>
    <row r="12" spans="1:14" s="3" customFormat="1" ht="16.5" x14ac:dyDescent="0.45">
      <c r="A12" s="15">
        <v>1</v>
      </c>
      <c r="B12" s="15" t="s">
        <v>222</v>
      </c>
      <c r="C12" s="12" t="s">
        <v>169</v>
      </c>
      <c r="D12" s="15">
        <v>3</v>
      </c>
      <c r="E12" s="15">
        <v>36</v>
      </c>
      <c r="F12" s="15">
        <v>18</v>
      </c>
      <c r="G12" s="13">
        <v>3</v>
      </c>
      <c r="H12" s="13"/>
      <c r="I12" s="13"/>
      <c r="J12" s="13"/>
      <c r="K12" s="13"/>
      <c r="L12" s="13"/>
      <c r="M12" s="13"/>
      <c r="N12" s="13"/>
    </row>
    <row r="13" spans="1:14" s="3" customFormat="1" ht="16.5" x14ac:dyDescent="0.45">
      <c r="A13" s="15">
        <v>2</v>
      </c>
      <c r="B13" s="15" t="s">
        <v>147</v>
      </c>
      <c r="C13" s="12" t="s">
        <v>48</v>
      </c>
      <c r="D13" s="15">
        <v>2</v>
      </c>
      <c r="E13" s="15">
        <v>24</v>
      </c>
      <c r="F13" s="15">
        <v>12</v>
      </c>
      <c r="G13" s="13"/>
      <c r="H13" s="13">
        <v>2</v>
      </c>
      <c r="I13" s="13"/>
      <c r="J13" s="13"/>
      <c r="K13" s="13"/>
      <c r="L13" s="13"/>
      <c r="M13" s="13"/>
      <c r="N13" s="14"/>
    </row>
    <row r="14" spans="1:14" s="3" customFormat="1" ht="16.5" x14ac:dyDescent="0.45">
      <c r="A14" s="15">
        <v>3</v>
      </c>
      <c r="B14" s="15" t="s">
        <v>148</v>
      </c>
      <c r="C14" s="12" t="s">
        <v>47</v>
      </c>
      <c r="D14" s="15">
        <v>2</v>
      </c>
      <c r="E14" s="15">
        <v>24</v>
      </c>
      <c r="F14" s="15">
        <v>12</v>
      </c>
      <c r="G14" s="13"/>
      <c r="H14" s="13"/>
      <c r="I14" s="13"/>
      <c r="J14" s="13">
        <v>2</v>
      </c>
      <c r="K14" s="13"/>
      <c r="L14" s="13"/>
      <c r="M14" s="14"/>
      <c r="N14" s="13"/>
    </row>
    <row r="15" spans="1:14" s="3" customFormat="1" ht="16.5" x14ac:dyDescent="0.45">
      <c r="A15" s="15">
        <v>4</v>
      </c>
      <c r="B15" s="15" t="s">
        <v>46</v>
      </c>
      <c r="C15" s="12" t="s">
        <v>45</v>
      </c>
      <c r="D15" s="15">
        <v>2</v>
      </c>
      <c r="E15" s="15">
        <v>24</v>
      </c>
      <c r="F15" s="15">
        <v>12</v>
      </c>
      <c r="G15" s="13"/>
      <c r="H15" s="13"/>
      <c r="I15" s="13"/>
      <c r="J15" s="13"/>
      <c r="K15" s="13">
        <v>2</v>
      </c>
      <c r="L15" s="13"/>
      <c r="M15" s="14"/>
      <c r="N15" s="13"/>
    </row>
    <row r="16" spans="1:14" s="3" customFormat="1" ht="16.5" x14ac:dyDescent="0.45">
      <c r="A16" s="15">
        <v>5</v>
      </c>
      <c r="B16" s="15" t="s">
        <v>154</v>
      </c>
      <c r="C16" s="12" t="s">
        <v>170</v>
      </c>
      <c r="D16" s="15">
        <v>2</v>
      </c>
      <c r="E16" s="15">
        <v>24</v>
      </c>
      <c r="F16" s="15">
        <v>12</v>
      </c>
      <c r="G16" s="13"/>
      <c r="H16" s="13"/>
      <c r="I16" s="13"/>
      <c r="J16" s="13"/>
      <c r="K16" s="13"/>
      <c r="L16" s="13">
        <v>2</v>
      </c>
      <c r="M16" s="14"/>
      <c r="N16" s="13"/>
    </row>
    <row r="17" spans="1:14" s="3" customFormat="1" ht="16.5" x14ac:dyDescent="0.45">
      <c r="A17" s="15">
        <v>6</v>
      </c>
      <c r="B17" s="15" t="s">
        <v>44</v>
      </c>
      <c r="C17" s="12" t="s">
        <v>43</v>
      </c>
      <c r="D17" s="15">
        <v>2</v>
      </c>
      <c r="E17" s="15">
        <v>24</v>
      </c>
      <c r="F17" s="15">
        <v>12</v>
      </c>
      <c r="G17" s="13">
        <v>2</v>
      </c>
      <c r="H17" s="13"/>
      <c r="I17" s="13"/>
      <c r="J17" s="13"/>
      <c r="K17" s="13"/>
      <c r="L17" s="13"/>
      <c r="M17" s="13"/>
      <c r="N17" s="13"/>
    </row>
    <row r="18" spans="1:14" s="3" customFormat="1" ht="16.5" x14ac:dyDescent="0.45">
      <c r="A18" s="15">
        <v>7</v>
      </c>
      <c r="B18" s="238" t="s">
        <v>215</v>
      </c>
      <c r="C18" s="237" t="s">
        <v>82</v>
      </c>
      <c r="D18" s="15">
        <v>3</v>
      </c>
      <c r="E18" s="15">
        <v>36</v>
      </c>
      <c r="F18" s="15">
        <v>18</v>
      </c>
      <c r="G18" s="13">
        <v>3</v>
      </c>
      <c r="H18" s="13"/>
      <c r="I18" s="16"/>
      <c r="J18" s="16"/>
      <c r="K18" s="16"/>
      <c r="L18" s="16"/>
      <c r="M18" s="16"/>
      <c r="N18" s="16"/>
    </row>
    <row r="19" spans="1:14" s="3" customFormat="1" ht="16.5" x14ac:dyDescent="0.45">
      <c r="A19" s="15">
        <v>8</v>
      </c>
      <c r="B19" s="15" t="s">
        <v>42</v>
      </c>
      <c r="C19" s="12" t="s">
        <v>171</v>
      </c>
      <c r="D19" s="15">
        <v>3</v>
      </c>
      <c r="E19" s="15">
        <v>36</v>
      </c>
      <c r="F19" s="15">
        <v>18</v>
      </c>
      <c r="G19" s="13">
        <v>3</v>
      </c>
      <c r="H19" s="13"/>
      <c r="I19" s="13"/>
      <c r="J19" s="16"/>
      <c r="K19" s="16"/>
      <c r="L19" s="16"/>
      <c r="M19" s="16"/>
      <c r="N19" s="16"/>
    </row>
    <row r="20" spans="1:14" s="3" customFormat="1" ht="16.5" x14ac:dyDescent="0.45">
      <c r="A20" s="15">
        <v>9</v>
      </c>
      <c r="B20" s="15" t="s">
        <v>41</v>
      </c>
      <c r="C20" s="12" t="s">
        <v>40</v>
      </c>
      <c r="D20" s="15">
        <v>3</v>
      </c>
      <c r="E20" s="15">
        <v>36</v>
      </c>
      <c r="F20" s="15">
        <v>18</v>
      </c>
      <c r="G20" s="13"/>
      <c r="H20" s="13">
        <v>3</v>
      </c>
      <c r="I20" s="13"/>
      <c r="J20" s="13"/>
      <c r="K20" s="13"/>
      <c r="L20" s="13"/>
      <c r="M20" s="13"/>
      <c r="N20" s="13"/>
    </row>
    <row r="21" spans="1:14" s="3" customFormat="1" ht="16.5" x14ac:dyDescent="0.45">
      <c r="A21" s="15">
        <v>10</v>
      </c>
      <c r="B21" s="15" t="s">
        <v>39</v>
      </c>
      <c r="C21" s="12" t="s">
        <v>62</v>
      </c>
      <c r="D21" s="15">
        <v>2</v>
      </c>
      <c r="E21" s="15">
        <v>24</v>
      </c>
      <c r="F21" s="15">
        <v>12</v>
      </c>
      <c r="G21" s="13">
        <v>2</v>
      </c>
      <c r="H21" s="13"/>
      <c r="I21" s="13"/>
      <c r="J21" s="13"/>
      <c r="K21" s="13"/>
      <c r="L21" s="13"/>
      <c r="M21" s="13"/>
      <c r="N21" s="13"/>
    </row>
    <row r="22" spans="1:14" s="3" customFormat="1" ht="16.5" x14ac:dyDescent="0.45">
      <c r="A22" s="15">
        <v>11</v>
      </c>
      <c r="B22" s="15" t="s">
        <v>38</v>
      </c>
      <c r="C22" s="12" t="s">
        <v>37</v>
      </c>
      <c r="D22" s="15">
        <v>2</v>
      </c>
      <c r="E22" s="15">
        <v>24</v>
      </c>
      <c r="F22" s="15">
        <v>12</v>
      </c>
      <c r="G22" s="13"/>
      <c r="H22" s="13">
        <v>2</v>
      </c>
      <c r="I22" s="13"/>
      <c r="J22" s="13"/>
      <c r="K22" s="13"/>
      <c r="L22" s="13"/>
      <c r="M22" s="13"/>
      <c r="N22" s="13"/>
    </row>
    <row r="23" spans="1:14" s="3" customFormat="1" ht="16.5" x14ac:dyDescent="0.45">
      <c r="A23" s="15">
        <v>12</v>
      </c>
      <c r="B23" s="15" t="s">
        <v>36</v>
      </c>
      <c r="C23" s="12" t="s">
        <v>63</v>
      </c>
      <c r="D23" s="15">
        <v>2</v>
      </c>
      <c r="E23" s="15">
        <v>24</v>
      </c>
      <c r="F23" s="15">
        <v>12</v>
      </c>
      <c r="G23" s="13"/>
      <c r="H23" s="13"/>
      <c r="I23" s="13">
        <v>2</v>
      </c>
      <c r="J23" s="13"/>
      <c r="K23" s="13"/>
      <c r="L23" s="13"/>
      <c r="M23" s="13"/>
      <c r="N23" s="13"/>
    </row>
    <row r="24" spans="1:14" s="3" customFormat="1" ht="16.5" x14ac:dyDescent="0.45">
      <c r="A24" s="15">
        <v>13</v>
      </c>
      <c r="B24" s="15" t="s">
        <v>35</v>
      </c>
      <c r="C24" s="12" t="s">
        <v>34</v>
      </c>
      <c r="D24" s="15">
        <v>2</v>
      </c>
      <c r="E24" s="15">
        <v>24</v>
      </c>
      <c r="F24" s="15">
        <v>12</v>
      </c>
      <c r="G24" s="13"/>
      <c r="H24" s="13"/>
      <c r="I24" s="13"/>
      <c r="J24" s="13">
        <v>2</v>
      </c>
      <c r="K24" s="13"/>
      <c r="L24" s="13"/>
      <c r="M24" s="13"/>
      <c r="N24" s="13"/>
    </row>
    <row r="25" spans="1:14" s="3" customFormat="1" ht="16.5" x14ac:dyDescent="0.45">
      <c r="A25" s="15">
        <v>14</v>
      </c>
      <c r="B25" s="15" t="s">
        <v>33</v>
      </c>
      <c r="C25" s="12" t="s">
        <v>32</v>
      </c>
      <c r="D25" s="15">
        <v>2</v>
      </c>
      <c r="E25" s="15">
        <v>24</v>
      </c>
      <c r="F25" s="15">
        <v>12</v>
      </c>
      <c r="G25" s="13"/>
      <c r="H25" s="13"/>
      <c r="I25" s="13"/>
      <c r="J25" s="13"/>
      <c r="K25" s="13">
        <v>2</v>
      </c>
      <c r="L25" s="13"/>
      <c r="M25" s="13"/>
      <c r="N25" s="13"/>
    </row>
    <row r="26" spans="1:14" s="3" customFormat="1" ht="16.5" x14ac:dyDescent="0.45">
      <c r="A26" s="15">
        <v>15</v>
      </c>
      <c r="B26" s="239" t="s">
        <v>223</v>
      </c>
      <c r="C26" s="12" t="s">
        <v>30</v>
      </c>
      <c r="D26" s="17" t="s">
        <v>25</v>
      </c>
      <c r="E26" s="17"/>
      <c r="F26" s="17"/>
      <c r="G26" s="13" t="s">
        <v>22</v>
      </c>
      <c r="H26" s="16"/>
      <c r="I26" s="16"/>
      <c r="J26" s="16"/>
      <c r="K26" s="16"/>
      <c r="L26" s="16"/>
      <c r="M26" s="16"/>
      <c r="N26" s="16"/>
    </row>
    <row r="27" spans="1:14" s="3" customFormat="1" ht="16.5" x14ac:dyDescent="0.45">
      <c r="A27" s="15">
        <v>16</v>
      </c>
      <c r="B27" s="239" t="s">
        <v>224</v>
      </c>
      <c r="C27" s="12" t="s">
        <v>28</v>
      </c>
      <c r="D27" s="17" t="s">
        <v>25</v>
      </c>
      <c r="E27" s="17"/>
      <c r="F27" s="17"/>
      <c r="G27" s="16"/>
      <c r="H27" s="13" t="s">
        <v>22</v>
      </c>
      <c r="I27" s="16"/>
      <c r="J27" s="16"/>
      <c r="K27" s="16"/>
      <c r="L27" s="16"/>
      <c r="M27" s="16"/>
      <c r="N27" s="16"/>
    </row>
    <row r="28" spans="1:14" s="3" customFormat="1" ht="16.5" x14ac:dyDescent="0.45">
      <c r="A28" s="15">
        <v>17</v>
      </c>
      <c r="B28" s="239" t="s">
        <v>225</v>
      </c>
      <c r="C28" s="12" t="s">
        <v>26</v>
      </c>
      <c r="D28" s="17" t="s">
        <v>25</v>
      </c>
      <c r="E28" s="17"/>
      <c r="F28" s="17"/>
      <c r="G28" s="13"/>
      <c r="H28" s="13"/>
      <c r="I28" s="13" t="s">
        <v>22</v>
      </c>
      <c r="J28" s="13"/>
      <c r="K28" s="13"/>
      <c r="L28" s="13"/>
      <c r="M28" s="13"/>
      <c r="N28" s="13"/>
    </row>
    <row r="29" spans="1:14" s="3" customFormat="1" ht="16.5" x14ac:dyDescent="0.45">
      <c r="A29" s="15">
        <v>18</v>
      </c>
      <c r="B29" s="15"/>
      <c r="C29" s="12" t="s">
        <v>24</v>
      </c>
      <c r="D29" s="15" t="s">
        <v>23</v>
      </c>
      <c r="E29" s="15"/>
      <c r="F29" s="15"/>
      <c r="G29" s="13"/>
      <c r="H29" s="13"/>
      <c r="I29" s="13" t="s">
        <v>22</v>
      </c>
      <c r="J29" s="13"/>
      <c r="K29" s="13"/>
      <c r="L29" s="13"/>
      <c r="M29" s="13"/>
      <c r="N29" s="13"/>
    </row>
    <row r="30" spans="1:14" s="3" customFormat="1" ht="16.5" x14ac:dyDescent="0.45">
      <c r="A30" s="179" t="s">
        <v>61</v>
      </c>
      <c r="B30" s="179"/>
      <c r="C30" s="179"/>
      <c r="D30" s="18">
        <f>D31+D50+D67+D92+D93+D94</f>
        <v>93</v>
      </c>
      <c r="E30" s="18"/>
      <c r="F30" s="18"/>
      <c r="G30" s="19"/>
      <c r="H30" s="19"/>
      <c r="I30" s="19"/>
      <c r="J30" s="19"/>
      <c r="K30" s="19"/>
      <c r="L30" s="19"/>
      <c r="M30" s="19"/>
      <c r="N30" s="19"/>
    </row>
    <row r="31" spans="1:14" s="3" customFormat="1" ht="16.5" x14ac:dyDescent="0.45">
      <c r="A31" s="18" t="s">
        <v>172</v>
      </c>
      <c r="B31" s="179" t="s">
        <v>55</v>
      </c>
      <c r="C31" s="179"/>
      <c r="D31" s="18">
        <f>D32+D41</f>
        <v>30</v>
      </c>
      <c r="E31" s="18"/>
      <c r="F31" s="18"/>
      <c r="G31" s="19"/>
      <c r="H31" s="19"/>
      <c r="I31" s="19"/>
      <c r="J31" s="19"/>
      <c r="K31" s="19"/>
      <c r="L31" s="19"/>
      <c r="M31" s="19"/>
      <c r="N31" s="19"/>
    </row>
    <row r="32" spans="1:14" s="3" customFormat="1" ht="16.5" x14ac:dyDescent="0.45">
      <c r="A32" s="20"/>
      <c r="B32" s="180" t="s">
        <v>8</v>
      </c>
      <c r="C32" s="181"/>
      <c r="D32" s="21">
        <f>SUM(D33:D40)</f>
        <v>24</v>
      </c>
      <c r="E32" s="18"/>
      <c r="F32" s="18"/>
      <c r="G32" s="19"/>
      <c r="H32" s="19"/>
      <c r="I32" s="19"/>
      <c r="J32" s="19"/>
      <c r="K32" s="19"/>
      <c r="L32" s="19"/>
      <c r="M32" s="19"/>
      <c r="N32" s="19"/>
    </row>
    <row r="33" spans="1:14" s="3" customFormat="1" ht="16.5" x14ac:dyDescent="0.45">
      <c r="A33" s="15">
        <v>19</v>
      </c>
      <c r="B33" s="15" t="s">
        <v>158</v>
      </c>
      <c r="C33" s="12" t="s">
        <v>159</v>
      </c>
      <c r="D33" s="23">
        <v>3</v>
      </c>
      <c r="E33" s="23">
        <v>36</v>
      </c>
      <c r="F33" s="23">
        <v>18</v>
      </c>
      <c r="G33" s="13">
        <v>3</v>
      </c>
      <c r="H33" s="13"/>
      <c r="I33" s="20"/>
      <c r="J33" s="20"/>
      <c r="K33" s="20"/>
      <c r="L33" s="20"/>
      <c r="M33" s="20"/>
      <c r="N33" s="19"/>
    </row>
    <row r="34" spans="1:14" s="3" customFormat="1" ht="16.5" x14ac:dyDescent="0.45">
      <c r="A34" s="13">
        <v>20</v>
      </c>
      <c r="B34" s="15" t="s">
        <v>20</v>
      </c>
      <c r="C34" s="12" t="s">
        <v>160</v>
      </c>
      <c r="D34" s="23">
        <v>3</v>
      </c>
      <c r="E34" s="23">
        <v>36</v>
      </c>
      <c r="F34" s="23">
        <v>18</v>
      </c>
      <c r="G34" s="13"/>
      <c r="H34" s="13">
        <v>3</v>
      </c>
      <c r="I34" s="13"/>
      <c r="J34" s="20"/>
      <c r="K34" s="20"/>
      <c r="L34" s="20"/>
      <c r="M34" s="20"/>
      <c r="N34" s="19"/>
    </row>
    <row r="35" spans="1:14" s="3" customFormat="1" ht="16.5" x14ac:dyDescent="0.45">
      <c r="A35" s="15">
        <v>21</v>
      </c>
      <c r="B35" s="15" t="s">
        <v>161</v>
      </c>
      <c r="C35" s="12" t="s">
        <v>162</v>
      </c>
      <c r="D35" s="23">
        <v>3</v>
      </c>
      <c r="E35" s="23">
        <v>36</v>
      </c>
      <c r="F35" s="23">
        <v>18</v>
      </c>
      <c r="G35" s="13"/>
      <c r="H35" s="13">
        <v>3</v>
      </c>
      <c r="I35" s="20"/>
      <c r="J35" s="13"/>
      <c r="K35" s="13"/>
      <c r="L35" s="13"/>
      <c r="M35" s="13"/>
      <c r="N35" s="22"/>
    </row>
    <row r="36" spans="1:14" s="3" customFormat="1" ht="16.5" x14ac:dyDescent="0.45">
      <c r="A36" s="13">
        <v>22</v>
      </c>
      <c r="B36" s="240" t="s">
        <v>226</v>
      </c>
      <c r="C36" s="12" t="s">
        <v>56</v>
      </c>
      <c r="D36" s="23">
        <v>3</v>
      </c>
      <c r="E36" s="23">
        <v>36</v>
      </c>
      <c r="F36" s="23">
        <v>18</v>
      </c>
      <c r="G36" s="24"/>
      <c r="H36" s="13">
        <v>3</v>
      </c>
      <c r="I36" s="24"/>
      <c r="J36" s="13"/>
      <c r="K36" s="13"/>
      <c r="L36" s="13"/>
      <c r="M36" s="13"/>
      <c r="N36" s="22"/>
    </row>
    <row r="37" spans="1:14" s="3" customFormat="1" ht="16.5" x14ac:dyDescent="0.45">
      <c r="A37" s="15">
        <v>23</v>
      </c>
      <c r="B37" s="239" t="s">
        <v>164</v>
      </c>
      <c r="C37" s="12" t="s">
        <v>163</v>
      </c>
      <c r="D37" s="23">
        <v>3</v>
      </c>
      <c r="E37" s="23">
        <v>36</v>
      </c>
      <c r="F37" s="23">
        <v>18</v>
      </c>
      <c r="G37" s="13"/>
      <c r="H37" s="13"/>
      <c r="I37" s="13">
        <v>3</v>
      </c>
      <c r="J37" s="13"/>
      <c r="K37" s="13"/>
      <c r="L37" s="13"/>
      <c r="M37" s="13"/>
      <c r="N37" s="22"/>
    </row>
    <row r="38" spans="1:14" s="3" customFormat="1" ht="16.5" x14ac:dyDescent="0.45">
      <c r="A38" s="13">
        <v>24</v>
      </c>
      <c r="B38" s="239" t="s">
        <v>227</v>
      </c>
      <c r="C38" s="12" t="s">
        <v>19</v>
      </c>
      <c r="D38" s="23">
        <v>3</v>
      </c>
      <c r="E38" s="23">
        <v>36</v>
      </c>
      <c r="F38" s="23">
        <v>18</v>
      </c>
      <c r="G38" s="13"/>
      <c r="H38" s="13"/>
      <c r="I38" s="13">
        <v>3</v>
      </c>
      <c r="J38" s="13"/>
      <c r="K38" s="13"/>
      <c r="L38" s="13"/>
      <c r="M38" s="13"/>
      <c r="N38" s="22"/>
    </row>
    <row r="39" spans="1:14" s="3" customFormat="1" ht="16.5" x14ac:dyDescent="0.45">
      <c r="A39" s="15">
        <v>25</v>
      </c>
      <c r="B39" s="15" t="s">
        <v>18</v>
      </c>
      <c r="C39" s="12" t="s">
        <v>17</v>
      </c>
      <c r="D39" s="23">
        <v>3</v>
      </c>
      <c r="E39" s="23">
        <v>36</v>
      </c>
      <c r="F39" s="23">
        <v>18</v>
      </c>
      <c r="G39" s="13"/>
      <c r="H39" s="13"/>
      <c r="I39" s="13">
        <v>3</v>
      </c>
      <c r="J39" s="13"/>
      <c r="K39" s="13"/>
      <c r="L39" s="13"/>
      <c r="M39" s="24"/>
      <c r="N39" s="25"/>
    </row>
    <row r="40" spans="1:14" s="4" customFormat="1" ht="16.5" x14ac:dyDescent="0.45">
      <c r="A40" s="13">
        <v>26</v>
      </c>
      <c r="B40" s="15" t="s">
        <v>203</v>
      </c>
      <c r="C40" s="12" t="s">
        <v>64</v>
      </c>
      <c r="D40" s="26">
        <v>3</v>
      </c>
      <c r="E40" s="23">
        <v>36</v>
      </c>
      <c r="F40" s="23">
        <v>18</v>
      </c>
      <c r="G40" s="27"/>
      <c r="H40" s="27"/>
      <c r="I40" s="27">
        <v>3</v>
      </c>
      <c r="J40" s="28"/>
      <c r="K40" s="29"/>
      <c r="L40" s="29"/>
      <c r="M40" s="29"/>
      <c r="N40" s="30"/>
    </row>
    <row r="41" spans="1:14" ht="15.4" x14ac:dyDescent="0.35">
      <c r="A41" s="23"/>
      <c r="B41" s="166" t="s">
        <v>7</v>
      </c>
      <c r="C41" s="167"/>
      <c r="D41" s="21">
        <v>6</v>
      </c>
      <c r="E41" s="31"/>
      <c r="F41" s="18"/>
      <c r="G41" s="23"/>
      <c r="H41" s="23"/>
      <c r="I41" s="32"/>
      <c r="J41" s="15"/>
      <c r="K41" s="23"/>
      <c r="L41" s="23"/>
      <c r="M41" s="23"/>
      <c r="N41" s="18"/>
    </row>
    <row r="42" spans="1:14" ht="15.4" x14ac:dyDescent="0.35">
      <c r="A42" s="182">
        <v>27</v>
      </c>
      <c r="B42" s="76"/>
      <c r="C42" s="77" t="s">
        <v>2</v>
      </c>
      <c r="D42" s="78"/>
      <c r="E42" s="79"/>
      <c r="F42" s="32"/>
      <c r="G42" s="15"/>
      <c r="H42" s="15"/>
      <c r="I42" s="182">
        <v>3</v>
      </c>
      <c r="J42" s="15"/>
      <c r="K42" s="15"/>
      <c r="L42" s="15"/>
      <c r="M42" s="15"/>
      <c r="N42" s="18"/>
    </row>
    <row r="43" spans="1:14" ht="15.4" x14ac:dyDescent="0.35">
      <c r="A43" s="183"/>
      <c r="B43" s="15" t="s">
        <v>65</v>
      </c>
      <c r="C43" s="12" t="s">
        <v>66</v>
      </c>
      <c r="D43" s="15">
        <v>3</v>
      </c>
      <c r="E43" s="15">
        <v>36</v>
      </c>
      <c r="F43" s="15">
        <v>18</v>
      </c>
      <c r="G43" s="32"/>
      <c r="H43" s="32"/>
      <c r="I43" s="183"/>
      <c r="J43" s="32"/>
      <c r="K43" s="32"/>
      <c r="L43" s="32"/>
      <c r="M43" s="32"/>
      <c r="N43" s="18"/>
    </row>
    <row r="44" spans="1:14" ht="15.4" x14ac:dyDescent="0.35">
      <c r="A44" s="184"/>
      <c r="B44" s="28" t="s">
        <v>150</v>
      </c>
      <c r="C44" s="45" t="s">
        <v>67</v>
      </c>
      <c r="D44" s="15">
        <v>3</v>
      </c>
      <c r="E44" s="15">
        <v>36</v>
      </c>
      <c r="F44" s="15">
        <v>18</v>
      </c>
      <c r="G44" s="76"/>
      <c r="H44" s="32"/>
      <c r="I44" s="184"/>
      <c r="J44" s="76"/>
      <c r="K44" s="76"/>
      <c r="L44" s="32"/>
      <c r="M44" s="76"/>
      <c r="N44" s="33"/>
    </row>
    <row r="45" spans="1:14" ht="15.4" x14ac:dyDescent="0.45">
      <c r="A45" s="185">
        <v>28</v>
      </c>
      <c r="B45" s="80"/>
      <c r="C45" s="77" t="s">
        <v>1</v>
      </c>
      <c r="D45" s="81"/>
      <c r="E45" s="15"/>
      <c r="F45" s="15"/>
      <c r="G45" s="76"/>
      <c r="H45" s="32"/>
      <c r="I45" s="76"/>
      <c r="J45" s="182">
        <v>3</v>
      </c>
      <c r="K45" s="76"/>
      <c r="L45" s="32"/>
      <c r="M45" s="76"/>
      <c r="N45" s="33"/>
    </row>
    <row r="46" spans="1:14" ht="15.4" x14ac:dyDescent="0.35">
      <c r="A46" s="186"/>
      <c r="B46" s="65" t="s">
        <v>152</v>
      </c>
      <c r="C46" s="12" t="s">
        <v>199</v>
      </c>
      <c r="D46" s="15">
        <v>3</v>
      </c>
      <c r="E46" s="15">
        <v>36</v>
      </c>
      <c r="F46" s="15">
        <v>18</v>
      </c>
      <c r="G46" s="76"/>
      <c r="H46" s="76"/>
      <c r="I46" s="32"/>
      <c r="J46" s="183"/>
      <c r="K46" s="32"/>
      <c r="L46" s="32"/>
      <c r="M46" s="76"/>
      <c r="N46" s="33"/>
    </row>
    <row r="47" spans="1:14" ht="15.4" x14ac:dyDescent="0.35">
      <c r="A47" s="186"/>
      <c r="B47" s="241" t="s">
        <v>230</v>
      </c>
      <c r="C47" s="242" t="s">
        <v>143</v>
      </c>
      <c r="D47" s="15">
        <v>3</v>
      </c>
      <c r="E47" s="15">
        <v>36</v>
      </c>
      <c r="F47" s="15">
        <v>18</v>
      </c>
      <c r="G47" s="76"/>
      <c r="H47" s="76"/>
      <c r="I47" s="32"/>
      <c r="J47" s="183"/>
      <c r="K47" s="32"/>
      <c r="L47" s="32"/>
      <c r="M47" s="76"/>
      <c r="N47" s="33"/>
    </row>
    <row r="48" spans="1:14" ht="15.4" x14ac:dyDescent="0.35">
      <c r="A48" s="187"/>
      <c r="B48" s="241" t="s">
        <v>229</v>
      </c>
      <c r="C48" s="242" t="s">
        <v>204</v>
      </c>
      <c r="D48" s="15">
        <v>3</v>
      </c>
      <c r="E48" s="15">
        <v>36</v>
      </c>
      <c r="F48" s="15">
        <v>18</v>
      </c>
      <c r="G48" s="76"/>
      <c r="H48" s="76"/>
      <c r="I48" s="32"/>
      <c r="J48" s="184"/>
      <c r="K48" s="32"/>
      <c r="L48" s="32"/>
      <c r="M48" s="76"/>
      <c r="N48" s="33"/>
    </row>
    <row r="49" spans="1:14" ht="16.5" x14ac:dyDescent="0.45">
      <c r="A49" s="122"/>
      <c r="B49" s="243" t="s">
        <v>213</v>
      </c>
      <c r="C49" s="242" t="s">
        <v>214</v>
      </c>
      <c r="D49" s="15">
        <v>3</v>
      </c>
      <c r="E49" s="15"/>
      <c r="F49" s="15"/>
      <c r="G49" s="76"/>
      <c r="H49" s="76"/>
      <c r="I49" s="32"/>
      <c r="J49" s="120"/>
      <c r="K49" s="32"/>
      <c r="L49" s="32"/>
      <c r="M49" s="76"/>
      <c r="N49" s="33"/>
    </row>
    <row r="50" spans="1:14" ht="15.4" x14ac:dyDescent="0.35">
      <c r="A50" s="37" t="s">
        <v>173</v>
      </c>
      <c r="B50" s="188" t="s">
        <v>59</v>
      </c>
      <c r="C50" s="189"/>
      <c r="D50" s="82">
        <v>24</v>
      </c>
      <c r="E50" s="83"/>
      <c r="F50" s="83"/>
      <c r="G50" s="83"/>
      <c r="H50" s="83"/>
      <c r="I50" s="83"/>
      <c r="J50" s="83"/>
      <c r="K50" s="83"/>
      <c r="L50" s="83"/>
      <c r="M50" s="83"/>
      <c r="N50" s="61"/>
    </row>
    <row r="51" spans="1:14" x14ac:dyDescent="0.35">
      <c r="A51" s="62"/>
      <c r="B51" s="172" t="s">
        <v>8</v>
      </c>
      <c r="C51" s="173"/>
      <c r="D51" s="84">
        <v>15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</row>
    <row r="52" spans="1:14" ht="15.4" x14ac:dyDescent="0.35">
      <c r="A52" s="117">
        <v>29</v>
      </c>
      <c r="B52" s="85" t="s">
        <v>68</v>
      </c>
      <c r="C52" s="64" t="s">
        <v>69</v>
      </c>
      <c r="D52" s="53">
        <v>3</v>
      </c>
      <c r="E52" s="53">
        <v>36</v>
      </c>
      <c r="F52" s="53">
        <v>18</v>
      </c>
      <c r="G52" s="53"/>
      <c r="H52" s="86"/>
      <c r="I52" s="86"/>
      <c r="J52" s="53"/>
      <c r="K52" s="53">
        <v>3</v>
      </c>
      <c r="L52" s="53"/>
      <c r="M52" s="64"/>
      <c r="N52" s="64"/>
    </row>
    <row r="53" spans="1:14" ht="15.4" x14ac:dyDescent="0.35">
      <c r="A53" s="117">
        <v>30</v>
      </c>
      <c r="B53" s="85" t="s">
        <v>70</v>
      </c>
      <c r="C53" s="64" t="s">
        <v>71</v>
      </c>
      <c r="D53" s="53">
        <v>3</v>
      </c>
      <c r="E53" s="53">
        <v>36</v>
      </c>
      <c r="F53" s="53">
        <v>18</v>
      </c>
      <c r="G53" s="86"/>
      <c r="H53" s="53"/>
      <c r="I53" s="86"/>
      <c r="J53" s="86"/>
      <c r="K53" s="86"/>
      <c r="L53" s="86"/>
      <c r="M53" s="53">
        <v>3</v>
      </c>
      <c r="N53" s="53"/>
    </row>
    <row r="54" spans="1:14" ht="15.4" x14ac:dyDescent="0.35">
      <c r="A54" s="117">
        <v>31</v>
      </c>
      <c r="B54" s="85" t="s">
        <v>72</v>
      </c>
      <c r="C54" s="64" t="s">
        <v>73</v>
      </c>
      <c r="D54" s="53">
        <v>3</v>
      </c>
      <c r="E54" s="53">
        <v>36</v>
      </c>
      <c r="F54" s="53">
        <v>18</v>
      </c>
      <c r="G54" s="53"/>
      <c r="H54" s="53"/>
      <c r="I54" s="53"/>
      <c r="J54" s="53"/>
      <c r="K54" s="53">
        <v>3</v>
      </c>
      <c r="L54" s="53"/>
      <c r="M54" s="53"/>
      <c r="N54" s="64"/>
    </row>
    <row r="55" spans="1:14" ht="15.4" x14ac:dyDescent="0.35">
      <c r="A55" s="117">
        <v>32</v>
      </c>
      <c r="B55" s="65" t="s">
        <v>74</v>
      </c>
      <c r="C55" s="69" t="s">
        <v>75</v>
      </c>
      <c r="D55" s="53">
        <v>3</v>
      </c>
      <c r="E55" s="53">
        <v>36</v>
      </c>
      <c r="F55" s="53">
        <v>18</v>
      </c>
      <c r="G55" s="53"/>
      <c r="H55" s="53"/>
      <c r="I55" s="53"/>
      <c r="J55" s="53">
        <v>3</v>
      </c>
      <c r="K55" s="53"/>
      <c r="L55" s="53"/>
      <c r="M55" s="64"/>
      <c r="N55" s="64"/>
    </row>
    <row r="56" spans="1:14" ht="15.4" x14ac:dyDescent="0.35">
      <c r="A56" s="117">
        <v>33</v>
      </c>
      <c r="B56" s="85" t="s">
        <v>76</v>
      </c>
      <c r="C56" s="64" t="s">
        <v>77</v>
      </c>
      <c r="D56" s="53">
        <v>3</v>
      </c>
      <c r="E56" s="53">
        <v>36</v>
      </c>
      <c r="F56" s="53">
        <v>18</v>
      </c>
      <c r="G56" s="53"/>
      <c r="H56" s="53"/>
      <c r="I56" s="53"/>
      <c r="J56" s="53"/>
      <c r="K56" s="53"/>
      <c r="L56" s="53"/>
      <c r="M56" s="53">
        <v>3</v>
      </c>
      <c r="N56" s="53"/>
    </row>
    <row r="57" spans="1:14" ht="15.4" x14ac:dyDescent="0.35">
      <c r="A57" s="116"/>
      <c r="B57" s="172" t="s">
        <v>157</v>
      </c>
      <c r="C57" s="173"/>
      <c r="D57" s="87">
        <v>9</v>
      </c>
      <c r="E57" s="86"/>
      <c r="F57" s="86"/>
      <c r="G57" s="53"/>
      <c r="H57" s="53"/>
      <c r="I57" s="87"/>
      <c r="J57" s="53"/>
      <c r="K57" s="53"/>
      <c r="L57" s="53"/>
      <c r="M57" s="53"/>
      <c r="N57" s="53"/>
    </row>
    <row r="58" spans="1:14" ht="15.4" x14ac:dyDescent="0.35">
      <c r="A58" s="174">
        <v>34</v>
      </c>
      <c r="B58" s="111"/>
      <c r="C58" s="77" t="s">
        <v>2</v>
      </c>
      <c r="D58" s="63"/>
      <c r="E58" s="38"/>
      <c r="F58" s="38"/>
      <c r="G58" s="37"/>
      <c r="H58" s="38"/>
      <c r="I58" s="38"/>
      <c r="J58" s="176">
        <v>3</v>
      </c>
      <c r="K58" s="38"/>
      <c r="L58" s="38"/>
      <c r="M58" s="37"/>
      <c r="N58" s="37"/>
    </row>
    <row r="59" spans="1:14" ht="30.75" x14ac:dyDescent="0.4">
      <c r="A59" s="175"/>
      <c r="B59" s="112" t="s">
        <v>78</v>
      </c>
      <c r="C59" s="45" t="s">
        <v>237</v>
      </c>
      <c r="D59" s="53">
        <v>3</v>
      </c>
      <c r="E59" s="53">
        <v>36</v>
      </c>
      <c r="F59" s="53">
        <v>18</v>
      </c>
      <c r="G59" s="35"/>
      <c r="H59" s="35"/>
      <c r="I59" s="35"/>
      <c r="J59" s="177"/>
      <c r="K59" s="35"/>
      <c r="L59" s="35"/>
      <c r="M59" s="35"/>
      <c r="N59" s="35"/>
    </row>
    <row r="60" spans="1:14" ht="15.4" x14ac:dyDescent="0.45">
      <c r="A60" s="175"/>
      <c r="B60" s="113" t="s">
        <v>186</v>
      </c>
      <c r="C60" s="12" t="s">
        <v>175</v>
      </c>
      <c r="D60" s="53">
        <v>3</v>
      </c>
      <c r="E60" s="53">
        <v>36</v>
      </c>
      <c r="F60" s="53">
        <v>18</v>
      </c>
      <c r="G60" s="37"/>
      <c r="H60" s="37"/>
      <c r="I60" s="37"/>
      <c r="J60" s="177"/>
      <c r="K60" s="37"/>
      <c r="L60" s="37"/>
      <c r="M60" s="37"/>
      <c r="N60" s="37"/>
    </row>
    <row r="61" spans="1:14" ht="15.4" x14ac:dyDescent="0.45">
      <c r="A61" s="168">
        <v>35</v>
      </c>
      <c r="B61" s="66"/>
      <c r="C61" s="89" t="s">
        <v>1</v>
      </c>
      <c r="D61" s="8"/>
      <c r="E61" s="15"/>
      <c r="F61" s="15"/>
      <c r="G61" s="37"/>
      <c r="H61" s="37"/>
      <c r="I61" s="37"/>
      <c r="J61" s="176">
        <v>3</v>
      </c>
      <c r="K61" s="38"/>
      <c r="L61" s="38"/>
      <c r="M61" s="37"/>
      <c r="N61" s="37"/>
    </row>
    <row r="62" spans="1:14" ht="15.4" x14ac:dyDescent="0.35">
      <c r="A62" s="169"/>
      <c r="B62" s="244" t="s">
        <v>231</v>
      </c>
      <c r="C62" s="245" t="s">
        <v>81</v>
      </c>
      <c r="D62" s="53">
        <v>3</v>
      </c>
      <c r="E62" s="53">
        <v>36</v>
      </c>
      <c r="F62" s="53">
        <v>18</v>
      </c>
      <c r="G62" s="37"/>
      <c r="H62" s="37"/>
      <c r="I62" s="37"/>
      <c r="J62" s="177"/>
      <c r="K62" s="38"/>
      <c r="L62" s="37"/>
      <c r="M62" s="37"/>
      <c r="N62" s="37"/>
    </row>
    <row r="63" spans="1:14" ht="15.4" x14ac:dyDescent="0.35">
      <c r="A63" s="170"/>
      <c r="B63" s="244" t="s">
        <v>211</v>
      </c>
      <c r="C63" s="245" t="s">
        <v>210</v>
      </c>
      <c r="D63" s="53">
        <v>3</v>
      </c>
      <c r="E63" s="53">
        <v>36</v>
      </c>
      <c r="F63" s="53">
        <v>18</v>
      </c>
      <c r="G63" s="37"/>
      <c r="H63" s="37"/>
      <c r="I63" s="37"/>
      <c r="J63" s="178"/>
      <c r="K63" s="38"/>
      <c r="L63" s="37"/>
      <c r="M63" s="37"/>
      <c r="N63" s="37"/>
    </row>
    <row r="64" spans="1:14" ht="15.4" x14ac:dyDescent="0.45">
      <c r="A64" s="176">
        <v>36</v>
      </c>
      <c r="B64" s="246"/>
      <c r="C64" s="247" t="s">
        <v>6</v>
      </c>
      <c r="D64" s="8"/>
      <c r="E64" s="15"/>
      <c r="F64" s="15"/>
      <c r="G64" s="37"/>
      <c r="H64" s="37"/>
      <c r="I64" s="37"/>
      <c r="J64" s="38"/>
      <c r="K64" s="176">
        <v>3</v>
      </c>
      <c r="L64" s="38"/>
      <c r="M64" s="37"/>
      <c r="N64" s="37"/>
    </row>
    <row r="65" spans="1:14" ht="15.4" x14ac:dyDescent="0.45">
      <c r="A65" s="177"/>
      <c r="B65" s="56" t="s">
        <v>104</v>
      </c>
      <c r="C65" s="64" t="s">
        <v>105</v>
      </c>
      <c r="D65" s="8"/>
      <c r="E65" s="15"/>
      <c r="F65" s="15"/>
      <c r="G65" s="37"/>
      <c r="H65" s="37"/>
      <c r="I65" s="37"/>
      <c r="J65" s="38"/>
      <c r="K65" s="177"/>
      <c r="L65" s="38"/>
      <c r="M65" s="37"/>
      <c r="N65" s="37"/>
    </row>
    <row r="66" spans="1:14" ht="15.4" x14ac:dyDescent="0.45">
      <c r="A66" s="177"/>
      <c r="B66" s="114" t="s">
        <v>83</v>
      </c>
      <c r="C66" s="12" t="s">
        <v>84</v>
      </c>
      <c r="D66" s="53">
        <v>3</v>
      </c>
      <c r="E66" s="15">
        <v>36</v>
      </c>
      <c r="F66" s="15">
        <v>18</v>
      </c>
      <c r="G66" s="44"/>
      <c r="H66" s="44"/>
      <c r="I66" s="44"/>
      <c r="J66" s="66"/>
      <c r="K66" s="177"/>
      <c r="L66" s="37"/>
      <c r="M66" s="37"/>
      <c r="N66" s="37"/>
    </row>
    <row r="67" spans="1:14" x14ac:dyDescent="0.35">
      <c r="A67" s="37">
        <v>2.2999999999999998</v>
      </c>
      <c r="B67" s="171" t="s">
        <v>58</v>
      </c>
      <c r="C67" s="171"/>
      <c r="D67" s="82">
        <v>27</v>
      </c>
      <c r="E67" s="82"/>
      <c r="F67" s="82"/>
      <c r="G67" s="82"/>
      <c r="H67" s="82"/>
      <c r="I67" s="82"/>
      <c r="J67" s="82"/>
      <c r="K67" s="82"/>
      <c r="L67" s="82"/>
      <c r="M67" s="82"/>
      <c r="N67" s="82"/>
    </row>
    <row r="68" spans="1:14" x14ac:dyDescent="0.35">
      <c r="A68" s="63" t="s">
        <v>0</v>
      </c>
      <c r="B68" s="172" t="s">
        <v>8</v>
      </c>
      <c r="C68" s="173"/>
      <c r="D68" s="84">
        <v>15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</row>
    <row r="69" spans="1:14" ht="15.4" x14ac:dyDescent="0.35">
      <c r="A69" s="117">
        <v>37</v>
      </c>
      <c r="B69" s="248" t="s">
        <v>232</v>
      </c>
      <c r="C69" s="64" t="s">
        <v>88</v>
      </c>
      <c r="D69" s="53">
        <v>3</v>
      </c>
      <c r="E69" s="53">
        <v>36</v>
      </c>
      <c r="F69" s="53">
        <v>18</v>
      </c>
      <c r="G69" s="53"/>
      <c r="H69" s="53"/>
      <c r="I69" s="53"/>
      <c r="J69" s="53"/>
      <c r="K69" s="53"/>
      <c r="L69" s="53">
        <v>3</v>
      </c>
      <c r="M69" s="53"/>
      <c r="N69" s="53"/>
    </row>
    <row r="70" spans="1:14" ht="15.4" x14ac:dyDescent="0.35">
      <c r="A70" s="117">
        <v>38</v>
      </c>
      <c r="B70" s="85" t="s">
        <v>89</v>
      </c>
      <c r="C70" s="64" t="s">
        <v>90</v>
      </c>
      <c r="D70" s="53">
        <v>3</v>
      </c>
      <c r="E70" s="53">
        <v>36</v>
      </c>
      <c r="F70" s="53">
        <v>18</v>
      </c>
      <c r="G70" s="53"/>
      <c r="H70" s="53"/>
      <c r="I70" s="53"/>
      <c r="J70" s="53"/>
      <c r="K70" s="53">
        <v>3</v>
      </c>
      <c r="L70" s="53"/>
      <c r="M70" s="56"/>
      <c r="N70" s="53"/>
    </row>
    <row r="71" spans="1:14" ht="15.4" x14ac:dyDescent="0.45">
      <c r="A71" s="117">
        <v>39</v>
      </c>
      <c r="B71" s="57" t="s">
        <v>149</v>
      </c>
      <c r="C71" s="52" t="s">
        <v>142</v>
      </c>
      <c r="D71" s="39">
        <v>3</v>
      </c>
      <c r="E71" s="53">
        <v>36</v>
      </c>
      <c r="F71" s="53">
        <v>18</v>
      </c>
      <c r="G71" s="53"/>
      <c r="H71" s="53"/>
      <c r="I71" s="53"/>
      <c r="J71" s="53"/>
      <c r="K71" s="53"/>
      <c r="L71" s="53">
        <v>3</v>
      </c>
      <c r="M71" s="56"/>
      <c r="N71" s="53"/>
    </row>
    <row r="72" spans="1:14" ht="15.4" x14ac:dyDescent="0.35">
      <c r="A72" s="117">
        <v>40</v>
      </c>
      <c r="B72" s="88" t="s">
        <v>92</v>
      </c>
      <c r="C72" s="45" t="s">
        <v>93</v>
      </c>
      <c r="D72" s="53">
        <v>3</v>
      </c>
      <c r="E72" s="53">
        <v>36</v>
      </c>
      <c r="F72" s="53">
        <v>18</v>
      </c>
      <c r="G72" s="53"/>
      <c r="H72" s="53"/>
      <c r="I72" s="53"/>
      <c r="J72" s="53"/>
      <c r="K72" s="53"/>
      <c r="L72" s="53"/>
      <c r="M72" s="53">
        <v>3</v>
      </c>
      <c r="N72" s="53"/>
    </row>
    <row r="73" spans="1:14" ht="15.4" x14ac:dyDescent="0.45">
      <c r="A73" s="117">
        <v>41</v>
      </c>
      <c r="B73" s="85" t="s">
        <v>95</v>
      </c>
      <c r="C73" s="64" t="s">
        <v>94</v>
      </c>
      <c r="D73" s="53">
        <v>3</v>
      </c>
      <c r="E73" s="53">
        <v>36</v>
      </c>
      <c r="F73" s="53">
        <v>18</v>
      </c>
      <c r="G73" s="53"/>
      <c r="H73" s="53"/>
      <c r="I73" s="53"/>
      <c r="J73" s="53"/>
      <c r="K73" s="53"/>
      <c r="L73" s="74">
        <v>3</v>
      </c>
      <c r="M73" s="53"/>
      <c r="N73" s="56"/>
    </row>
    <row r="74" spans="1:14" s="71" customFormat="1" x14ac:dyDescent="0.4">
      <c r="A74" s="90"/>
      <c r="B74" s="172" t="s">
        <v>178</v>
      </c>
      <c r="C74" s="173"/>
      <c r="D74" s="91">
        <v>12</v>
      </c>
      <c r="E74" s="87"/>
      <c r="F74" s="87"/>
      <c r="G74" s="87"/>
      <c r="H74" s="87"/>
      <c r="I74" s="87"/>
      <c r="J74" s="87"/>
      <c r="K74" s="92"/>
      <c r="L74" s="93">
        <v>3</v>
      </c>
      <c r="M74" s="87">
        <v>9</v>
      </c>
      <c r="N74" s="87"/>
    </row>
    <row r="75" spans="1:14" ht="15.4" x14ac:dyDescent="0.4">
      <c r="A75" s="168">
        <v>42</v>
      </c>
      <c r="B75" s="40"/>
      <c r="C75" s="77" t="s">
        <v>2</v>
      </c>
      <c r="D75" s="94"/>
      <c r="E75" s="42"/>
      <c r="F75" s="42"/>
      <c r="G75" s="42"/>
      <c r="H75" s="42"/>
      <c r="I75" s="43"/>
      <c r="J75" s="43"/>
      <c r="K75" s="43"/>
      <c r="L75" s="43"/>
      <c r="M75" s="43"/>
      <c r="N75" s="44"/>
    </row>
    <row r="76" spans="1:14" ht="16.5" x14ac:dyDescent="0.45">
      <c r="A76" s="169"/>
      <c r="B76" s="115" t="s">
        <v>206</v>
      </c>
      <c r="C76" s="66" t="s">
        <v>96</v>
      </c>
      <c r="D76" s="53">
        <v>3</v>
      </c>
      <c r="E76" s="53">
        <v>36</v>
      </c>
      <c r="F76" s="53">
        <v>18</v>
      </c>
      <c r="G76" s="42"/>
      <c r="H76" s="42"/>
      <c r="I76" s="42"/>
      <c r="J76" s="42"/>
      <c r="K76" s="42"/>
      <c r="L76" s="43"/>
      <c r="M76" s="42"/>
      <c r="N76" s="44"/>
    </row>
    <row r="77" spans="1:14" ht="15.4" x14ac:dyDescent="0.4">
      <c r="A77" s="169"/>
      <c r="B77" s="57" t="s">
        <v>121</v>
      </c>
      <c r="C77" s="45" t="s">
        <v>91</v>
      </c>
      <c r="D77" s="53">
        <v>3</v>
      </c>
      <c r="E77" s="53"/>
      <c r="F77" s="53"/>
      <c r="G77" s="42"/>
      <c r="H77" s="42"/>
      <c r="I77" s="42"/>
      <c r="J77" s="42"/>
      <c r="K77" s="42"/>
      <c r="L77" s="43"/>
      <c r="M77" s="42"/>
      <c r="N77" s="44"/>
    </row>
    <row r="78" spans="1:14" ht="15.4" x14ac:dyDescent="0.45">
      <c r="A78" s="169"/>
      <c r="B78" s="238" t="s">
        <v>233</v>
      </c>
      <c r="C78" s="45" t="s">
        <v>98</v>
      </c>
      <c r="D78" s="39">
        <v>3</v>
      </c>
      <c r="E78" s="53">
        <v>36</v>
      </c>
      <c r="F78" s="53">
        <v>18</v>
      </c>
      <c r="G78" s="42"/>
      <c r="H78" s="42"/>
      <c r="I78" s="42"/>
      <c r="J78" s="42"/>
      <c r="K78" s="42"/>
      <c r="L78" s="43"/>
      <c r="M78" s="42"/>
      <c r="N78" s="44"/>
    </row>
    <row r="79" spans="1:14" ht="15.4" x14ac:dyDescent="0.45">
      <c r="A79" s="168">
        <v>43</v>
      </c>
      <c r="B79" s="80"/>
      <c r="C79" s="77" t="s">
        <v>1</v>
      </c>
      <c r="D79" s="66"/>
      <c r="E79" s="66"/>
      <c r="F79" s="66"/>
      <c r="G79" s="32"/>
      <c r="H79" s="32"/>
      <c r="I79" s="32"/>
      <c r="J79" s="32"/>
      <c r="K79" s="15"/>
      <c r="L79" s="32"/>
      <c r="M79" s="95"/>
      <c r="N79" s="44"/>
    </row>
    <row r="80" spans="1:14" ht="15.4" x14ac:dyDescent="0.45">
      <c r="A80" s="169"/>
      <c r="B80" s="57" t="s">
        <v>185</v>
      </c>
      <c r="C80" s="12" t="s">
        <v>174</v>
      </c>
      <c r="D80" s="8">
        <v>3</v>
      </c>
      <c r="E80" s="66"/>
      <c r="F80" s="66"/>
      <c r="G80" s="32"/>
      <c r="H80" s="32"/>
      <c r="I80" s="32"/>
      <c r="J80" s="32"/>
      <c r="K80" s="15"/>
      <c r="L80" s="32"/>
      <c r="M80" s="95"/>
      <c r="N80" s="44"/>
    </row>
    <row r="81" spans="1:14" ht="15.4" x14ac:dyDescent="0.4">
      <c r="A81" s="169"/>
      <c r="B81" s="57" t="s">
        <v>85</v>
      </c>
      <c r="C81" s="12" t="s">
        <v>86</v>
      </c>
      <c r="D81" s="53">
        <v>3</v>
      </c>
      <c r="E81" s="53">
        <v>36</v>
      </c>
      <c r="F81" s="53">
        <v>18</v>
      </c>
      <c r="G81" s="32"/>
      <c r="H81" s="32"/>
      <c r="I81" s="32"/>
      <c r="J81" s="32"/>
      <c r="K81" s="15"/>
      <c r="L81" s="32"/>
      <c r="M81" s="95"/>
      <c r="N81" s="44"/>
    </row>
    <row r="82" spans="1:14" ht="15.4" x14ac:dyDescent="0.45">
      <c r="A82" s="169"/>
      <c r="B82" s="28" t="s">
        <v>100</v>
      </c>
      <c r="C82" s="45" t="s">
        <v>101</v>
      </c>
      <c r="D82" s="39">
        <v>3</v>
      </c>
      <c r="E82" s="53">
        <v>36</v>
      </c>
      <c r="F82" s="53">
        <v>18</v>
      </c>
      <c r="G82" s="32"/>
      <c r="H82" s="32"/>
      <c r="I82" s="32"/>
      <c r="J82" s="32"/>
      <c r="K82" s="15"/>
      <c r="L82" s="32"/>
      <c r="M82" s="95"/>
      <c r="N82" s="44"/>
    </row>
    <row r="83" spans="1:14" ht="15.4" x14ac:dyDescent="0.35">
      <c r="A83" s="170"/>
      <c r="B83" s="28" t="s">
        <v>102</v>
      </c>
      <c r="C83" s="45" t="s">
        <v>103</v>
      </c>
      <c r="D83" s="28">
        <v>3</v>
      </c>
      <c r="E83" s="45">
        <v>36</v>
      </c>
      <c r="F83" s="45">
        <v>18</v>
      </c>
      <c r="G83" s="45"/>
      <c r="H83" s="45"/>
      <c r="I83" s="45"/>
      <c r="J83" s="45"/>
      <c r="K83" s="45"/>
      <c r="L83" s="28"/>
      <c r="M83" s="95"/>
      <c r="N83" s="45"/>
    </row>
    <row r="84" spans="1:14" ht="15.4" x14ac:dyDescent="0.45">
      <c r="A84" s="168">
        <v>44</v>
      </c>
      <c r="B84" s="8"/>
      <c r="C84" s="77" t="s">
        <v>6</v>
      </c>
      <c r="D84" s="8"/>
      <c r="E84" s="15"/>
      <c r="F84" s="15"/>
      <c r="G84" s="42"/>
      <c r="H84" s="42"/>
      <c r="I84" s="42"/>
      <c r="J84" s="42"/>
      <c r="K84" s="42"/>
      <c r="L84" s="42"/>
      <c r="M84" s="96"/>
      <c r="N84" s="44"/>
    </row>
    <row r="85" spans="1:14" ht="15.4" x14ac:dyDescent="0.45">
      <c r="A85" s="169"/>
      <c r="B85" s="28" t="s">
        <v>202</v>
      </c>
      <c r="C85" s="45" t="s">
        <v>120</v>
      </c>
      <c r="D85" s="8">
        <v>3</v>
      </c>
      <c r="E85" s="53"/>
      <c r="F85" s="53"/>
      <c r="G85" s="42"/>
      <c r="H85" s="42"/>
      <c r="I85" s="42"/>
      <c r="J85" s="42"/>
      <c r="K85" s="42"/>
      <c r="L85" s="42"/>
      <c r="M85" s="96"/>
      <c r="N85" s="44"/>
    </row>
    <row r="86" spans="1:14" ht="15.4" x14ac:dyDescent="0.4">
      <c r="A86" s="169"/>
      <c r="B86" s="28" t="s">
        <v>124</v>
      </c>
      <c r="C86" s="52" t="s">
        <v>125</v>
      </c>
      <c r="D86" s="53">
        <v>3</v>
      </c>
      <c r="E86" s="53"/>
      <c r="F86" s="53"/>
      <c r="G86" s="42"/>
      <c r="H86" s="42"/>
      <c r="I86" s="42"/>
      <c r="J86" s="42"/>
      <c r="K86" s="42"/>
      <c r="L86" s="42"/>
      <c r="M86" s="96"/>
      <c r="N86" s="44"/>
    </row>
    <row r="87" spans="1:14" ht="15.4" x14ac:dyDescent="0.45">
      <c r="A87" s="169"/>
      <c r="B87" s="28" t="s">
        <v>113</v>
      </c>
      <c r="C87" s="45" t="s">
        <v>114</v>
      </c>
      <c r="D87" s="39">
        <v>3</v>
      </c>
      <c r="E87" s="53"/>
      <c r="F87" s="53"/>
      <c r="G87" s="42"/>
      <c r="H87" s="42"/>
      <c r="I87" s="42"/>
      <c r="J87" s="42"/>
      <c r="K87" s="42"/>
      <c r="L87" s="42"/>
      <c r="M87" s="96"/>
      <c r="N87" s="44"/>
    </row>
    <row r="88" spans="1:14" ht="15.4" x14ac:dyDescent="0.45">
      <c r="A88" s="168">
        <v>45</v>
      </c>
      <c r="B88" s="54"/>
      <c r="C88" s="97" t="s">
        <v>5</v>
      </c>
      <c r="D88" s="8"/>
      <c r="E88" s="15"/>
      <c r="F88" s="15"/>
      <c r="G88" s="42"/>
      <c r="H88" s="42"/>
      <c r="I88" s="42"/>
      <c r="J88" s="42"/>
      <c r="K88" s="42"/>
      <c r="L88" s="42"/>
      <c r="M88" s="96"/>
      <c r="N88" s="44"/>
    </row>
    <row r="89" spans="1:14" ht="15.4" x14ac:dyDescent="0.45">
      <c r="A89" s="169"/>
      <c r="B89" s="28" t="s">
        <v>144</v>
      </c>
      <c r="C89" s="52" t="s">
        <v>141</v>
      </c>
      <c r="D89" s="8">
        <v>3</v>
      </c>
      <c r="E89" s="53"/>
      <c r="F89" s="53"/>
      <c r="G89" s="53"/>
      <c r="H89" s="53"/>
      <c r="I89" s="53"/>
      <c r="J89" s="53"/>
      <c r="K89" s="53"/>
      <c r="L89" s="53"/>
      <c r="M89" s="96"/>
      <c r="N89" s="43"/>
    </row>
    <row r="90" spans="1:14" ht="15.4" x14ac:dyDescent="0.35">
      <c r="A90" s="169"/>
      <c r="B90" s="57" t="s">
        <v>184</v>
      </c>
      <c r="C90" s="45" t="s">
        <v>176</v>
      </c>
      <c r="D90" s="53">
        <v>3</v>
      </c>
      <c r="E90" s="53"/>
      <c r="F90" s="53"/>
      <c r="G90" s="53"/>
      <c r="H90" s="53"/>
      <c r="I90" s="53"/>
      <c r="J90" s="53"/>
      <c r="K90" s="53"/>
      <c r="L90" s="53"/>
      <c r="M90" s="96"/>
      <c r="N90" s="43"/>
    </row>
    <row r="91" spans="1:14" ht="15.4" x14ac:dyDescent="0.45">
      <c r="A91" s="170"/>
      <c r="B91" s="53" t="s">
        <v>106</v>
      </c>
      <c r="C91" s="64" t="s">
        <v>107</v>
      </c>
      <c r="D91" s="39">
        <v>3</v>
      </c>
      <c r="E91" s="53">
        <v>36</v>
      </c>
      <c r="F91" s="53">
        <v>18</v>
      </c>
      <c r="G91" s="35"/>
      <c r="H91" s="39"/>
      <c r="I91" s="39"/>
      <c r="J91" s="39"/>
      <c r="K91" s="39"/>
      <c r="L91" s="39"/>
      <c r="M91" s="96"/>
      <c r="N91" s="43"/>
    </row>
    <row r="92" spans="1:14" ht="15.4" x14ac:dyDescent="0.45">
      <c r="A92" s="98">
        <v>2.4</v>
      </c>
      <c r="B92" s="9" t="s">
        <v>216</v>
      </c>
      <c r="C92" s="48" t="s">
        <v>194</v>
      </c>
      <c r="D92" s="99">
        <v>2</v>
      </c>
      <c r="E92" s="21"/>
      <c r="F92" s="21"/>
      <c r="G92" s="91"/>
      <c r="H92" s="100"/>
      <c r="I92" s="100"/>
      <c r="J92" s="100"/>
      <c r="K92" s="100"/>
      <c r="L92" s="101">
        <v>2</v>
      </c>
      <c r="M92" s="102"/>
      <c r="N92" s="102"/>
    </row>
    <row r="93" spans="1:14" ht="15.4" x14ac:dyDescent="0.35">
      <c r="A93" s="42">
        <v>2.5</v>
      </c>
      <c r="B93" s="9" t="s">
        <v>217</v>
      </c>
      <c r="C93" s="73" t="s">
        <v>195</v>
      </c>
      <c r="D93" s="101">
        <v>4</v>
      </c>
      <c r="E93" s="102"/>
      <c r="F93" s="102"/>
      <c r="G93" s="99"/>
      <c r="H93" s="99"/>
      <c r="I93" s="99"/>
      <c r="J93" s="99"/>
      <c r="K93" s="99"/>
      <c r="L93" s="103"/>
      <c r="M93" s="103"/>
      <c r="N93" s="103">
        <v>4</v>
      </c>
    </row>
    <row r="94" spans="1:14" ht="30" x14ac:dyDescent="0.35">
      <c r="A94" s="42">
        <v>2.6</v>
      </c>
      <c r="B94" s="9" t="s">
        <v>218</v>
      </c>
      <c r="C94" s="73" t="s">
        <v>198</v>
      </c>
      <c r="D94" s="101">
        <v>6</v>
      </c>
      <c r="E94" s="102"/>
      <c r="F94" s="102"/>
      <c r="G94" s="99"/>
      <c r="H94" s="99"/>
      <c r="I94" s="99"/>
      <c r="J94" s="99"/>
      <c r="K94" s="99"/>
      <c r="L94" s="101"/>
      <c r="M94" s="101"/>
      <c r="N94" s="101">
        <v>6</v>
      </c>
    </row>
    <row r="95" spans="1:14" ht="15.4" x14ac:dyDescent="0.35">
      <c r="A95" s="168">
        <v>46</v>
      </c>
      <c r="B95" s="50"/>
      <c r="C95" s="77" t="s">
        <v>2</v>
      </c>
      <c r="D95" s="104"/>
      <c r="E95" s="43"/>
      <c r="F95" s="43"/>
      <c r="G95" s="42"/>
      <c r="H95" s="42"/>
      <c r="I95" s="42"/>
      <c r="J95" s="42"/>
      <c r="K95" s="42"/>
      <c r="L95" s="42"/>
      <c r="M95" s="42"/>
      <c r="N95" s="168" t="s">
        <v>22</v>
      </c>
    </row>
    <row r="96" spans="1:14" ht="15.4" x14ac:dyDescent="0.45">
      <c r="A96" s="169"/>
      <c r="B96" s="66" t="s">
        <v>108</v>
      </c>
      <c r="C96" s="66" t="s">
        <v>109</v>
      </c>
      <c r="D96" s="105">
        <v>3</v>
      </c>
      <c r="E96" s="53">
        <v>36</v>
      </c>
      <c r="F96" s="53">
        <v>18</v>
      </c>
      <c r="G96" s="42"/>
      <c r="H96" s="42"/>
      <c r="I96" s="42"/>
      <c r="J96" s="42"/>
      <c r="K96" s="42"/>
      <c r="L96" s="42"/>
      <c r="M96" s="42"/>
      <c r="N96" s="169"/>
    </row>
    <row r="97" spans="1:14" ht="15.4" x14ac:dyDescent="0.4">
      <c r="A97" s="170"/>
      <c r="B97" s="106" t="s">
        <v>110</v>
      </c>
      <c r="C97" s="45" t="s">
        <v>236</v>
      </c>
      <c r="D97" s="105">
        <v>3</v>
      </c>
      <c r="E97" s="53">
        <v>36</v>
      </c>
      <c r="F97" s="53">
        <v>18</v>
      </c>
      <c r="G97" s="35"/>
      <c r="H97" s="35"/>
      <c r="I97" s="35"/>
      <c r="J97" s="35"/>
      <c r="K97" s="35"/>
      <c r="L97" s="35"/>
      <c r="M97" s="35"/>
      <c r="N97" s="170"/>
    </row>
    <row r="98" spans="1:14" ht="15.4" x14ac:dyDescent="0.45">
      <c r="A98" s="168">
        <v>47</v>
      </c>
      <c r="B98" s="54"/>
      <c r="C98" s="97" t="s">
        <v>1</v>
      </c>
      <c r="D98" s="8"/>
      <c r="E98" s="15"/>
      <c r="F98" s="15"/>
      <c r="G98" s="42"/>
      <c r="H98" s="42"/>
      <c r="I98" s="42"/>
      <c r="J98" s="42"/>
      <c r="K98" s="42"/>
      <c r="L98" s="42"/>
      <c r="M98" s="42"/>
      <c r="N98" s="168" t="s">
        <v>22</v>
      </c>
    </row>
    <row r="99" spans="1:14" ht="15.4" x14ac:dyDescent="0.35">
      <c r="A99" s="169"/>
      <c r="B99" s="67" t="s">
        <v>146</v>
      </c>
      <c r="C99" s="58" t="s">
        <v>112</v>
      </c>
      <c r="D99" s="53">
        <v>3</v>
      </c>
      <c r="E99" s="53">
        <v>36</v>
      </c>
      <c r="F99" s="53">
        <v>18</v>
      </c>
      <c r="G99" s="42"/>
      <c r="H99" s="42"/>
      <c r="I99" s="42"/>
      <c r="J99" s="42"/>
      <c r="K99" s="42"/>
      <c r="L99" s="42"/>
      <c r="M99" s="42"/>
      <c r="N99" s="169"/>
    </row>
    <row r="100" spans="1:14" ht="15.4" x14ac:dyDescent="0.35">
      <c r="A100" s="169"/>
      <c r="B100" s="67" t="s">
        <v>187</v>
      </c>
      <c r="C100" s="58" t="s">
        <v>177</v>
      </c>
      <c r="D100" s="53">
        <v>3</v>
      </c>
      <c r="E100" s="53"/>
      <c r="F100" s="53"/>
      <c r="G100" s="42"/>
      <c r="H100" s="42"/>
      <c r="I100" s="42"/>
      <c r="J100" s="42"/>
      <c r="K100" s="42"/>
      <c r="L100" s="42"/>
      <c r="M100" s="42"/>
      <c r="N100" s="169"/>
    </row>
    <row r="101" spans="1:14" x14ac:dyDescent="0.35">
      <c r="A101" s="165" t="s">
        <v>57</v>
      </c>
      <c r="B101" s="165"/>
      <c r="C101" s="165"/>
      <c r="D101" s="59">
        <f>G101+H101+I101+J101+K101+L101+M101+N101</f>
        <v>125</v>
      </c>
      <c r="E101" s="60"/>
      <c r="F101" s="60"/>
      <c r="G101" s="59">
        <f t="shared" ref="G101:N101" si="0">SUM(G12:G100)</f>
        <v>16</v>
      </c>
      <c r="H101" s="59">
        <f t="shared" si="0"/>
        <v>16</v>
      </c>
      <c r="I101" s="59">
        <f t="shared" si="0"/>
        <v>17</v>
      </c>
      <c r="J101" s="59">
        <f t="shared" si="0"/>
        <v>16</v>
      </c>
      <c r="K101" s="59">
        <f t="shared" si="0"/>
        <v>16</v>
      </c>
      <c r="L101" s="59">
        <f t="shared" si="0"/>
        <v>16</v>
      </c>
      <c r="M101" s="59">
        <f t="shared" si="0"/>
        <v>18</v>
      </c>
      <c r="N101" s="59">
        <f t="shared" si="0"/>
        <v>10</v>
      </c>
    </row>
    <row r="102" spans="1:14" ht="15.75" customHeight="1" x14ac:dyDescent="0.35">
      <c r="A102" s="194" t="s">
        <v>155</v>
      </c>
      <c r="B102" s="194"/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</row>
  </sheetData>
  <mergeCells count="52">
    <mergeCell ref="A102:N102"/>
    <mergeCell ref="A1:C1"/>
    <mergeCell ref="D1:N1"/>
    <mergeCell ref="A2:C2"/>
    <mergeCell ref="D2:N2"/>
    <mergeCell ref="A3:C3"/>
    <mergeCell ref="D3:N3"/>
    <mergeCell ref="A11:C11"/>
    <mergeCell ref="A4:N4"/>
    <mergeCell ref="A5:C5"/>
    <mergeCell ref="D5:N5"/>
    <mergeCell ref="A6:C6"/>
    <mergeCell ref="D6:N6"/>
    <mergeCell ref="A8:A10"/>
    <mergeCell ref="B8:B10"/>
    <mergeCell ref="C8:C10"/>
    <mergeCell ref="D8:D10"/>
    <mergeCell ref="E8:F8"/>
    <mergeCell ref="G8:N8"/>
    <mergeCell ref="G9:H9"/>
    <mergeCell ref="I9:J9"/>
    <mergeCell ref="K9:L9"/>
    <mergeCell ref="M9:N9"/>
    <mergeCell ref="A61:A63"/>
    <mergeCell ref="J61:J63"/>
    <mergeCell ref="A64:A66"/>
    <mergeCell ref="K64:K66"/>
    <mergeCell ref="A30:C30"/>
    <mergeCell ref="B31:C31"/>
    <mergeCell ref="B32:C32"/>
    <mergeCell ref="J58:J60"/>
    <mergeCell ref="A42:A44"/>
    <mergeCell ref="I42:I44"/>
    <mergeCell ref="A45:A48"/>
    <mergeCell ref="J45:J48"/>
    <mergeCell ref="B50:C50"/>
    <mergeCell ref="A101:C101"/>
    <mergeCell ref="B41:C41"/>
    <mergeCell ref="A88:A91"/>
    <mergeCell ref="A95:A97"/>
    <mergeCell ref="N95:N97"/>
    <mergeCell ref="A98:A100"/>
    <mergeCell ref="N98:N100"/>
    <mergeCell ref="A75:A78"/>
    <mergeCell ref="A79:A83"/>
    <mergeCell ref="A84:A87"/>
    <mergeCell ref="B67:C67"/>
    <mergeCell ref="B68:C68"/>
    <mergeCell ref="B74:C74"/>
    <mergeCell ref="B51:C51"/>
    <mergeCell ref="B57:C57"/>
    <mergeCell ref="A58:A6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1"/>
  <sheetViews>
    <sheetView tabSelected="1" topLeftCell="A4" zoomScaleNormal="100" zoomScaleSheetLayoutView="100" workbookViewId="0">
      <pane ySplit="8" topLeftCell="A12" activePane="bottomLeft" state="frozen"/>
      <selection activeCell="A4" sqref="A4"/>
      <selection pane="bottomLeft" activeCell="B96" sqref="B96"/>
    </sheetView>
  </sheetViews>
  <sheetFormatPr defaultRowHeight="15" x14ac:dyDescent="0.4"/>
  <cols>
    <col min="1" max="1" width="4.33203125" style="1" customWidth="1"/>
    <col min="2" max="2" width="10.53125" style="145" customWidth="1"/>
    <col min="3" max="3" width="42.6640625" style="5" customWidth="1"/>
    <col min="4" max="4" width="7.46484375" style="1" customWidth="1"/>
    <col min="5" max="5" width="3.86328125" style="1" customWidth="1"/>
    <col min="6" max="6" width="4" style="1" customWidth="1"/>
    <col min="7" max="13" width="3.6640625" style="1" customWidth="1"/>
    <col min="14" max="14" width="4.33203125" style="1" customWidth="1"/>
    <col min="15" max="15" width="10.86328125" style="1" bestFit="1" customWidth="1"/>
    <col min="16" max="256" width="9.1328125" style="1"/>
    <col min="257" max="257" width="4.33203125" style="1" customWidth="1"/>
    <col min="258" max="258" width="10.6640625" style="1" bestFit="1" customWidth="1"/>
    <col min="259" max="259" width="39.53125" style="1" bestFit="1" customWidth="1"/>
    <col min="260" max="260" width="4.6640625" style="1" customWidth="1"/>
    <col min="261" max="261" width="3.86328125" style="1" customWidth="1"/>
    <col min="262" max="262" width="4" style="1" customWidth="1"/>
    <col min="263" max="263" width="3.86328125" style="1" customWidth="1"/>
    <col min="264" max="264" width="4.33203125" style="1" customWidth="1"/>
    <col min="265" max="265" width="4.1328125" style="1" customWidth="1"/>
    <col min="266" max="266" width="3.86328125" style="1" customWidth="1"/>
    <col min="267" max="267" width="4.33203125" style="1" customWidth="1"/>
    <col min="268" max="268" width="4.1328125" style="1" customWidth="1"/>
    <col min="269" max="269" width="3.86328125" style="1" customWidth="1"/>
    <col min="270" max="270" width="4" style="1" customWidth="1"/>
    <col min="271" max="512" width="9.1328125" style="1"/>
    <col min="513" max="513" width="4.33203125" style="1" customWidth="1"/>
    <col min="514" max="514" width="10.6640625" style="1" bestFit="1" customWidth="1"/>
    <col min="515" max="515" width="39.53125" style="1" bestFit="1" customWidth="1"/>
    <col min="516" max="516" width="4.6640625" style="1" customWidth="1"/>
    <col min="517" max="517" width="3.86328125" style="1" customWidth="1"/>
    <col min="518" max="518" width="4" style="1" customWidth="1"/>
    <col min="519" max="519" width="3.86328125" style="1" customWidth="1"/>
    <col min="520" max="520" width="4.33203125" style="1" customWidth="1"/>
    <col min="521" max="521" width="4.1328125" style="1" customWidth="1"/>
    <col min="522" max="522" width="3.86328125" style="1" customWidth="1"/>
    <col min="523" max="523" width="4.33203125" style="1" customWidth="1"/>
    <col min="524" max="524" width="4.1328125" style="1" customWidth="1"/>
    <col min="525" max="525" width="3.86328125" style="1" customWidth="1"/>
    <col min="526" max="526" width="4" style="1" customWidth="1"/>
    <col min="527" max="768" width="9.1328125" style="1"/>
    <col min="769" max="769" width="4.33203125" style="1" customWidth="1"/>
    <col min="770" max="770" width="10.6640625" style="1" bestFit="1" customWidth="1"/>
    <col min="771" max="771" width="39.53125" style="1" bestFit="1" customWidth="1"/>
    <col min="772" max="772" width="4.6640625" style="1" customWidth="1"/>
    <col min="773" max="773" width="3.86328125" style="1" customWidth="1"/>
    <col min="774" max="774" width="4" style="1" customWidth="1"/>
    <col min="775" max="775" width="3.86328125" style="1" customWidth="1"/>
    <col min="776" max="776" width="4.33203125" style="1" customWidth="1"/>
    <col min="777" max="777" width="4.1328125" style="1" customWidth="1"/>
    <col min="778" max="778" width="3.86328125" style="1" customWidth="1"/>
    <col min="779" max="779" width="4.33203125" style="1" customWidth="1"/>
    <col min="780" max="780" width="4.1328125" style="1" customWidth="1"/>
    <col min="781" max="781" width="3.86328125" style="1" customWidth="1"/>
    <col min="782" max="782" width="4" style="1" customWidth="1"/>
    <col min="783" max="1024" width="9.1328125" style="1"/>
    <col min="1025" max="1025" width="4.33203125" style="1" customWidth="1"/>
    <col min="1026" max="1026" width="10.6640625" style="1" bestFit="1" customWidth="1"/>
    <col min="1027" max="1027" width="39.53125" style="1" bestFit="1" customWidth="1"/>
    <col min="1028" max="1028" width="4.6640625" style="1" customWidth="1"/>
    <col min="1029" max="1029" width="3.86328125" style="1" customWidth="1"/>
    <col min="1030" max="1030" width="4" style="1" customWidth="1"/>
    <col min="1031" max="1031" width="3.86328125" style="1" customWidth="1"/>
    <col min="1032" max="1032" width="4.33203125" style="1" customWidth="1"/>
    <col min="1033" max="1033" width="4.1328125" style="1" customWidth="1"/>
    <col min="1034" max="1034" width="3.86328125" style="1" customWidth="1"/>
    <col min="1035" max="1035" width="4.33203125" style="1" customWidth="1"/>
    <col min="1036" max="1036" width="4.1328125" style="1" customWidth="1"/>
    <col min="1037" max="1037" width="3.86328125" style="1" customWidth="1"/>
    <col min="1038" max="1038" width="4" style="1" customWidth="1"/>
    <col min="1039" max="1280" width="9.1328125" style="1"/>
    <col min="1281" max="1281" width="4.33203125" style="1" customWidth="1"/>
    <col min="1282" max="1282" width="10.6640625" style="1" bestFit="1" customWidth="1"/>
    <col min="1283" max="1283" width="39.53125" style="1" bestFit="1" customWidth="1"/>
    <col min="1284" max="1284" width="4.6640625" style="1" customWidth="1"/>
    <col min="1285" max="1285" width="3.86328125" style="1" customWidth="1"/>
    <col min="1286" max="1286" width="4" style="1" customWidth="1"/>
    <col min="1287" max="1287" width="3.86328125" style="1" customWidth="1"/>
    <col min="1288" max="1288" width="4.33203125" style="1" customWidth="1"/>
    <col min="1289" max="1289" width="4.1328125" style="1" customWidth="1"/>
    <col min="1290" max="1290" width="3.86328125" style="1" customWidth="1"/>
    <col min="1291" max="1291" width="4.33203125" style="1" customWidth="1"/>
    <col min="1292" max="1292" width="4.1328125" style="1" customWidth="1"/>
    <col min="1293" max="1293" width="3.86328125" style="1" customWidth="1"/>
    <col min="1294" max="1294" width="4" style="1" customWidth="1"/>
    <col min="1295" max="1536" width="9.1328125" style="1"/>
    <col min="1537" max="1537" width="4.33203125" style="1" customWidth="1"/>
    <col min="1538" max="1538" width="10.6640625" style="1" bestFit="1" customWidth="1"/>
    <col min="1539" max="1539" width="39.53125" style="1" bestFit="1" customWidth="1"/>
    <col min="1540" max="1540" width="4.6640625" style="1" customWidth="1"/>
    <col min="1541" max="1541" width="3.86328125" style="1" customWidth="1"/>
    <col min="1542" max="1542" width="4" style="1" customWidth="1"/>
    <col min="1543" max="1543" width="3.86328125" style="1" customWidth="1"/>
    <col min="1544" max="1544" width="4.33203125" style="1" customWidth="1"/>
    <col min="1545" max="1545" width="4.1328125" style="1" customWidth="1"/>
    <col min="1546" max="1546" width="3.86328125" style="1" customWidth="1"/>
    <col min="1547" max="1547" width="4.33203125" style="1" customWidth="1"/>
    <col min="1548" max="1548" width="4.1328125" style="1" customWidth="1"/>
    <col min="1549" max="1549" width="3.86328125" style="1" customWidth="1"/>
    <col min="1550" max="1550" width="4" style="1" customWidth="1"/>
    <col min="1551" max="1792" width="9.1328125" style="1"/>
    <col min="1793" max="1793" width="4.33203125" style="1" customWidth="1"/>
    <col min="1794" max="1794" width="10.6640625" style="1" bestFit="1" customWidth="1"/>
    <col min="1795" max="1795" width="39.53125" style="1" bestFit="1" customWidth="1"/>
    <col min="1796" max="1796" width="4.6640625" style="1" customWidth="1"/>
    <col min="1797" max="1797" width="3.86328125" style="1" customWidth="1"/>
    <col min="1798" max="1798" width="4" style="1" customWidth="1"/>
    <col min="1799" max="1799" width="3.86328125" style="1" customWidth="1"/>
    <col min="1800" max="1800" width="4.33203125" style="1" customWidth="1"/>
    <col min="1801" max="1801" width="4.1328125" style="1" customWidth="1"/>
    <col min="1802" max="1802" width="3.86328125" style="1" customWidth="1"/>
    <col min="1803" max="1803" width="4.33203125" style="1" customWidth="1"/>
    <col min="1804" max="1804" width="4.1328125" style="1" customWidth="1"/>
    <col min="1805" max="1805" width="3.86328125" style="1" customWidth="1"/>
    <col min="1806" max="1806" width="4" style="1" customWidth="1"/>
    <col min="1807" max="2048" width="9.1328125" style="1"/>
    <col min="2049" max="2049" width="4.33203125" style="1" customWidth="1"/>
    <col min="2050" max="2050" width="10.6640625" style="1" bestFit="1" customWidth="1"/>
    <col min="2051" max="2051" width="39.53125" style="1" bestFit="1" customWidth="1"/>
    <col min="2052" max="2052" width="4.6640625" style="1" customWidth="1"/>
    <col min="2053" max="2053" width="3.86328125" style="1" customWidth="1"/>
    <col min="2054" max="2054" width="4" style="1" customWidth="1"/>
    <col min="2055" max="2055" width="3.86328125" style="1" customWidth="1"/>
    <col min="2056" max="2056" width="4.33203125" style="1" customWidth="1"/>
    <col min="2057" max="2057" width="4.1328125" style="1" customWidth="1"/>
    <col min="2058" max="2058" width="3.86328125" style="1" customWidth="1"/>
    <col min="2059" max="2059" width="4.33203125" style="1" customWidth="1"/>
    <col min="2060" max="2060" width="4.1328125" style="1" customWidth="1"/>
    <col min="2061" max="2061" width="3.86328125" style="1" customWidth="1"/>
    <col min="2062" max="2062" width="4" style="1" customWidth="1"/>
    <col min="2063" max="2304" width="9.1328125" style="1"/>
    <col min="2305" max="2305" width="4.33203125" style="1" customWidth="1"/>
    <col min="2306" max="2306" width="10.6640625" style="1" bestFit="1" customWidth="1"/>
    <col min="2307" max="2307" width="39.53125" style="1" bestFit="1" customWidth="1"/>
    <col min="2308" max="2308" width="4.6640625" style="1" customWidth="1"/>
    <col min="2309" max="2309" width="3.86328125" style="1" customWidth="1"/>
    <col min="2310" max="2310" width="4" style="1" customWidth="1"/>
    <col min="2311" max="2311" width="3.86328125" style="1" customWidth="1"/>
    <col min="2312" max="2312" width="4.33203125" style="1" customWidth="1"/>
    <col min="2313" max="2313" width="4.1328125" style="1" customWidth="1"/>
    <col min="2314" max="2314" width="3.86328125" style="1" customWidth="1"/>
    <col min="2315" max="2315" width="4.33203125" style="1" customWidth="1"/>
    <col min="2316" max="2316" width="4.1328125" style="1" customWidth="1"/>
    <col min="2317" max="2317" width="3.86328125" style="1" customWidth="1"/>
    <col min="2318" max="2318" width="4" style="1" customWidth="1"/>
    <col min="2319" max="2560" width="9.1328125" style="1"/>
    <col min="2561" max="2561" width="4.33203125" style="1" customWidth="1"/>
    <col min="2562" max="2562" width="10.6640625" style="1" bestFit="1" customWidth="1"/>
    <col min="2563" max="2563" width="39.53125" style="1" bestFit="1" customWidth="1"/>
    <col min="2564" max="2564" width="4.6640625" style="1" customWidth="1"/>
    <col min="2565" max="2565" width="3.86328125" style="1" customWidth="1"/>
    <col min="2566" max="2566" width="4" style="1" customWidth="1"/>
    <col min="2567" max="2567" width="3.86328125" style="1" customWidth="1"/>
    <col min="2568" max="2568" width="4.33203125" style="1" customWidth="1"/>
    <col min="2569" max="2569" width="4.1328125" style="1" customWidth="1"/>
    <col min="2570" max="2570" width="3.86328125" style="1" customWidth="1"/>
    <col min="2571" max="2571" width="4.33203125" style="1" customWidth="1"/>
    <col min="2572" max="2572" width="4.1328125" style="1" customWidth="1"/>
    <col min="2573" max="2573" width="3.86328125" style="1" customWidth="1"/>
    <col min="2574" max="2574" width="4" style="1" customWidth="1"/>
    <col min="2575" max="2816" width="9.1328125" style="1"/>
    <col min="2817" max="2817" width="4.33203125" style="1" customWidth="1"/>
    <col min="2818" max="2818" width="10.6640625" style="1" bestFit="1" customWidth="1"/>
    <col min="2819" max="2819" width="39.53125" style="1" bestFit="1" customWidth="1"/>
    <col min="2820" max="2820" width="4.6640625" style="1" customWidth="1"/>
    <col min="2821" max="2821" width="3.86328125" style="1" customWidth="1"/>
    <col min="2822" max="2822" width="4" style="1" customWidth="1"/>
    <col min="2823" max="2823" width="3.86328125" style="1" customWidth="1"/>
    <col min="2824" max="2824" width="4.33203125" style="1" customWidth="1"/>
    <col min="2825" max="2825" width="4.1328125" style="1" customWidth="1"/>
    <col min="2826" max="2826" width="3.86328125" style="1" customWidth="1"/>
    <col min="2827" max="2827" width="4.33203125" style="1" customWidth="1"/>
    <col min="2828" max="2828" width="4.1328125" style="1" customWidth="1"/>
    <col min="2829" max="2829" width="3.86328125" style="1" customWidth="1"/>
    <col min="2830" max="2830" width="4" style="1" customWidth="1"/>
    <col min="2831" max="3072" width="9.1328125" style="1"/>
    <col min="3073" max="3073" width="4.33203125" style="1" customWidth="1"/>
    <col min="3074" max="3074" width="10.6640625" style="1" bestFit="1" customWidth="1"/>
    <col min="3075" max="3075" width="39.53125" style="1" bestFit="1" customWidth="1"/>
    <col min="3076" max="3076" width="4.6640625" style="1" customWidth="1"/>
    <col min="3077" max="3077" width="3.86328125" style="1" customWidth="1"/>
    <col min="3078" max="3078" width="4" style="1" customWidth="1"/>
    <col min="3079" max="3079" width="3.86328125" style="1" customWidth="1"/>
    <col min="3080" max="3080" width="4.33203125" style="1" customWidth="1"/>
    <col min="3081" max="3081" width="4.1328125" style="1" customWidth="1"/>
    <col min="3082" max="3082" width="3.86328125" style="1" customWidth="1"/>
    <col min="3083" max="3083" width="4.33203125" style="1" customWidth="1"/>
    <col min="3084" max="3084" width="4.1328125" style="1" customWidth="1"/>
    <col min="3085" max="3085" width="3.86328125" style="1" customWidth="1"/>
    <col min="3086" max="3086" width="4" style="1" customWidth="1"/>
    <col min="3087" max="3328" width="9.1328125" style="1"/>
    <col min="3329" max="3329" width="4.33203125" style="1" customWidth="1"/>
    <col min="3330" max="3330" width="10.6640625" style="1" bestFit="1" customWidth="1"/>
    <col min="3331" max="3331" width="39.53125" style="1" bestFit="1" customWidth="1"/>
    <col min="3332" max="3332" width="4.6640625" style="1" customWidth="1"/>
    <col min="3333" max="3333" width="3.86328125" style="1" customWidth="1"/>
    <col min="3334" max="3334" width="4" style="1" customWidth="1"/>
    <col min="3335" max="3335" width="3.86328125" style="1" customWidth="1"/>
    <col min="3336" max="3336" width="4.33203125" style="1" customWidth="1"/>
    <col min="3337" max="3337" width="4.1328125" style="1" customWidth="1"/>
    <col min="3338" max="3338" width="3.86328125" style="1" customWidth="1"/>
    <col min="3339" max="3339" width="4.33203125" style="1" customWidth="1"/>
    <col min="3340" max="3340" width="4.1328125" style="1" customWidth="1"/>
    <col min="3341" max="3341" width="3.86328125" style="1" customWidth="1"/>
    <col min="3342" max="3342" width="4" style="1" customWidth="1"/>
    <col min="3343" max="3584" width="9.1328125" style="1"/>
    <col min="3585" max="3585" width="4.33203125" style="1" customWidth="1"/>
    <col min="3586" max="3586" width="10.6640625" style="1" bestFit="1" customWidth="1"/>
    <col min="3587" max="3587" width="39.53125" style="1" bestFit="1" customWidth="1"/>
    <col min="3588" max="3588" width="4.6640625" style="1" customWidth="1"/>
    <col min="3589" max="3589" width="3.86328125" style="1" customWidth="1"/>
    <col min="3590" max="3590" width="4" style="1" customWidth="1"/>
    <col min="3591" max="3591" width="3.86328125" style="1" customWidth="1"/>
    <col min="3592" max="3592" width="4.33203125" style="1" customWidth="1"/>
    <col min="3593" max="3593" width="4.1328125" style="1" customWidth="1"/>
    <col min="3594" max="3594" width="3.86328125" style="1" customWidth="1"/>
    <col min="3595" max="3595" width="4.33203125" style="1" customWidth="1"/>
    <col min="3596" max="3596" width="4.1328125" style="1" customWidth="1"/>
    <col min="3597" max="3597" width="3.86328125" style="1" customWidth="1"/>
    <col min="3598" max="3598" width="4" style="1" customWidth="1"/>
    <col min="3599" max="3840" width="9.1328125" style="1"/>
    <col min="3841" max="3841" width="4.33203125" style="1" customWidth="1"/>
    <col min="3842" max="3842" width="10.6640625" style="1" bestFit="1" customWidth="1"/>
    <col min="3843" max="3843" width="39.53125" style="1" bestFit="1" customWidth="1"/>
    <col min="3844" max="3844" width="4.6640625" style="1" customWidth="1"/>
    <col min="3845" max="3845" width="3.86328125" style="1" customWidth="1"/>
    <col min="3846" max="3846" width="4" style="1" customWidth="1"/>
    <col min="3847" max="3847" width="3.86328125" style="1" customWidth="1"/>
    <col min="3848" max="3848" width="4.33203125" style="1" customWidth="1"/>
    <col min="3849" max="3849" width="4.1328125" style="1" customWidth="1"/>
    <col min="3850" max="3850" width="3.86328125" style="1" customWidth="1"/>
    <col min="3851" max="3851" width="4.33203125" style="1" customWidth="1"/>
    <col min="3852" max="3852" width="4.1328125" style="1" customWidth="1"/>
    <col min="3853" max="3853" width="3.86328125" style="1" customWidth="1"/>
    <col min="3854" max="3854" width="4" style="1" customWidth="1"/>
    <col min="3855" max="4096" width="9.1328125" style="1"/>
    <col min="4097" max="4097" width="4.33203125" style="1" customWidth="1"/>
    <col min="4098" max="4098" width="10.6640625" style="1" bestFit="1" customWidth="1"/>
    <col min="4099" max="4099" width="39.53125" style="1" bestFit="1" customWidth="1"/>
    <col min="4100" max="4100" width="4.6640625" style="1" customWidth="1"/>
    <col min="4101" max="4101" width="3.86328125" style="1" customWidth="1"/>
    <col min="4102" max="4102" width="4" style="1" customWidth="1"/>
    <col min="4103" max="4103" width="3.86328125" style="1" customWidth="1"/>
    <col min="4104" max="4104" width="4.33203125" style="1" customWidth="1"/>
    <col min="4105" max="4105" width="4.1328125" style="1" customWidth="1"/>
    <col min="4106" max="4106" width="3.86328125" style="1" customWidth="1"/>
    <col min="4107" max="4107" width="4.33203125" style="1" customWidth="1"/>
    <col min="4108" max="4108" width="4.1328125" style="1" customWidth="1"/>
    <col min="4109" max="4109" width="3.86328125" style="1" customWidth="1"/>
    <col min="4110" max="4110" width="4" style="1" customWidth="1"/>
    <col min="4111" max="4352" width="9.1328125" style="1"/>
    <col min="4353" max="4353" width="4.33203125" style="1" customWidth="1"/>
    <col min="4354" max="4354" width="10.6640625" style="1" bestFit="1" customWidth="1"/>
    <col min="4355" max="4355" width="39.53125" style="1" bestFit="1" customWidth="1"/>
    <col min="4356" max="4356" width="4.6640625" style="1" customWidth="1"/>
    <col min="4357" max="4357" width="3.86328125" style="1" customWidth="1"/>
    <col min="4358" max="4358" width="4" style="1" customWidth="1"/>
    <col min="4359" max="4359" width="3.86328125" style="1" customWidth="1"/>
    <col min="4360" max="4360" width="4.33203125" style="1" customWidth="1"/>
    <col min="4361" max="4361" width="4.1328125" style="1" customWidth="1"/>
    <col min="4362" max="4362" width="3.86328125" style="1" customWidth="1"/>
    <col min="4363" max="4363" width="4.33203125" style="1" customWidth="1"/>
    <col min="4364" max="4364" width="4.1328125" style="1" customWidth="1"/>
    <col min="4365" max="4365" width="3.86328125" style="1" customWidth="1"/>
    <col min="4366" max="4366" width="4" style="1" customWidth="1"/>
    <col min="4367" max="4608" width="9.1328125" style="1"/>
    <col min="4609" max="4609" width="4.33203125" style="1" customWidth="1"/>
    <col min="4610" max="4610" width="10.6640625" style="1" bestFit="1" customWidth="1"/>
    <col min="4611" max="4611" width="39.53125" style="1" bestFit="1" customWidth="1"/>
    <col min="4612" max="4612" width="4.6640625" style="1" customWidth="1"/>
    <col min="4613" max="4613" width="3.86328125" style="1" customWidth="1"/>
    <col min="4614" max="4614" width="4" style="1" customWidth="1"/>
    <col min="4615" max="4615" width="3.86328125" style="1" customWidth="1"/>
    <col min="4616" max="4616" width="4.33203125" style="1" customWidth="1"/>
    <col min="4617" max="4617" width="4.1328125" style="1" customWidth="1"/>
    <col min="4618" max="4618" width="3.86328125" style="1" customWidth="1"/>
    <col min="4619" max="4619" width="4.33203125" style="1" customWidth="1"/>
    <col min="4620" max="4620" width="4.1328125" style="1" customWidth="1"/>
    <col min="4621" max="4621" width="3.86328125" style="1" customWidth="1"/>
    <col min="4622" max="4622" width="4" style="1" customWidth="1"/>
    <col min="4623" max="4864" width="9.1328125" style="1"/>
    <col min="4865" max="4865" width="4.33203125" style="1" customWidth="1"/>
    <col min="4866" max="4866" width="10.6640625" style="1" bestFit="1" customWidth="1"/>
    <col min="4867" max="4867" width="39.53125" style="1" bestFit="1" customWidth="1"/>
    <col min="4868" max="4868" width="4.6640625" style="1" customWidth="1"/>
    <col min="4869" max="4869" width="3.86328125" style="1" customWidth="1"/>
    <col min="4870" max="4870" width="4" style="1" customWidth="1"/>
    <col min="4871" max="4871" width="3.86328125" style="1" customWidth="1"/>
    <col min="4872" max="4872" width="4.33203125" style="1" customWidth="1"/>
    <col min="4873" max="4873" width="4.1328125" style="1" customWidth="1"/>
    <col min="4874" max="4874" width="3.86328125" style="1" customWidth="1"/>
    <col min="4875" max="4875" width="4.33203125" style="1" customWidth="1"/>
    <col min="4876" max="4876" width="4.1328125" style="1" customWidth="1"/>
    <col min="4877" max="4877" width="3.86328125" style="1" customWidth="1"/>
    <col min="4878" max="4878" width="4" style="1" customWidth="1"/>
    <col min="4879" max="5120" width="9.1328125" style="1"/>
    <col min="5121" max="5121" width="4.33203125" style="1" customWidth="1"/>
    <col min="5122" max="5122" width="10.6640625" style="1" bestFit="1" customWidth="1"/>
    <col min="5123" max="5123" width="39.53125" style="1" bestFit="1" customWidth="1"/>
    <col min="5124" max="5124" width="4.6640625" style="1" customWidth="1"/>
    <col min="5125" max="5125" width="3.86328125" style="1" customWidth="1"/>
    <col min="5126" max="5126" width="4" style="1" customWidth="1"/>
    <col min="5127" max="5127" width="3.86328125" style="1" customWidth="1"/>
    <col min="5128" max="5128" width="4.33203125" style="1" customWidth="1"/>
    <col min="5129" max="5129" width="4.1328125" style="1" customWidth="1"/>
    <col min="5130" max="5130" width="3.86328125" style="1" customWidth="1"/>
    <col min="5131" max="5131" width="4.33203125" style="1" customWidth="1"/>
    <col min="5132" max="5132" width="4.1328125" style="1" customWidth="1"/>
    <col min="5133" max="5133" width="3.86328125" style="1" customWidth="1"/>
    <col min="5134" max="5134" width="4" style="1" customWidth="1"/>
    <col min="5135" max="5376" width="9.1328125" style="1"/>
    <col min="5377" max="5377" width="4.33203125" style="1" customWidth="1"/>
    <col min="5378" max="5378" width="10.6640625" style="1" bestFit="1" customWidth="1"/>
    <col min="5379" max="5379" width="39.53125" style="1" bestFit="1" customWidth="1"/>
    <col min="5380" max="5380" width="4.6640625" style="1" customWidth="1"/>
    <col min="5381" max="5381" width="3.86328125" style="1" customWidth="1"/>
    <col min="5382" max="5382" width="4" style="1" customWidth="1"/>
    <col min="5383" max="5383" width="3.86328125" style="1" customWidth="1"/>
    <col min="5384" max="5384" width="4.33203125" style="1" customWidth="1"/>
    <col min="5385" max="5385" width="4.1328125" style="1" customWidth="1"/>
    <col min="5386" max="5386" width="3.86328125" style="1" customWidth="1"/>
    <col min="5387" max="5387" width="4.33203125" style="1" customWidth="1"/>
    <col min="5388" max="5388" width="4.1328125" style="1" customWidth="1"/>
    <col min="5389" max="5389" width="3.86328125" style="1" customWidth="1"/>
    <col min="5390" max="5390" width="4" style="1" customWidth="1"/>
    <col min="5391" max="5632" width="9.1328125" style="1"/>
    <col min="5633" max="5633" width="4.33203125" style="1" customWidth="1"/>
    <col min="5634" max="5634" width="10.6640625" style="1" bestFit="1" customWidth="1"/>
    <col min="5635" max="5635" width="39.53125" style="1" bestFit="1" customWidth="1"/>
    <col min="5636" max="5636" width="4.6640625" style="1" customWidth="1"/>
    <col min="5637" max="5637" width="3.86328125" style="1" customWidth="1"/>
    <col min="5638" max="5638" width="4" style="1" customWidth="1"/>
    <col min="5639" max="5639" width="3.86328125" style="1" customWidth="1"/>
    <col min="5640" max="5640" width="4.33203125" style="1" customWidth="1"/>
    <col min="5641" max="5641" width="4.1328125" style="1" customWidth="1"/>
    <col min="5642" max="5642" width="3.86328125" style="1" customWidth="1"/>
    <col min="5643" max="5643" width="4.33203125" style="1" customWidth="1"/>
    <col min="5644" max="5644" width="4.1328125" style="1" customWidth="1"/>
    <col min="5645" max="5645" width="3.86328125" style="1" customWidth="1"/>
    <col min="5646" max="5646" width="4" style="1" customWidth="1"/>
    <col min="5647" max="5888" width="9.1328125" style="1"/>
    <col min="5889" max="5889" width="4.33203125" style="1" customWidth="1"/>
    <col min="5890" max="5890" width="10.6640625" style="1" bestFit="1" customWidth="1"/>
    <col min="5891" max="5891" width="39.53125" style="1" bestFit="1" customWidth="1"/>
    <col min="5892" max="5892" width="4.6640625" style="1" customWidth="1"/>
    <col min="5893" max="5893" width="3.86328125" style="1" customWidth="1"/>
    <col min="5894" max="5894" width="4" style="1" customWidth="1"/>
    <col min="5895" max="5895" width="3.86328125" style="1" customWidth="1"/>
    <col min="5896" max="5896" width="4.33203125" style="1" customWidth="1"/>
    <col min="5897" max="5897" width="4.1328125" style="1" customWidth="1"/>
    <col min="5898" max="5898" width="3.86328125" style="1" customWidth="1"/>
    <col min="5899" max="5899" width="4.33203125" style="1" customWidth="1"/>
    <col min="5900" max="5900" width="4.1328125" style="1" customWidth="1"/>
    <col min="5901" max="5901" width="3.86328125" style="1" customWidth="1"/>
    <col min="5902" max="5902" width="4" style="1" customWidth="1"/>
    <col min="5903" max="6144" width="9.1328125" style="1"/>
    <col min="6145" max="6145" width="4.33203125" style="1" customWidth="1"/>
    <col min="6146" max="6146" width="10.6640625" style="1" bestFit="1" customWidth="1"/>
    <col min="6147" max="6147" width="39.53125" style="1" bestFit="1" customWidth="1"/>
    <col min="6148" max="6148" width="4.6640625" style="1" customWidth="1"/>
    <col min="6149" max="6149" width="3.86328125" style="1" customWidth="1"/>
    <col min="6150" max="6150" width="4" style="1" customWidth="1"/>
    <col min="6151" max="6151" width="3.86328125" style="1" customWidth="1"/>
    <col min="6152" max="6152" width="4.33203125" style="1" customWidth="1"/>
    <col min="6153" max="6153" width="4.1328125" style="1" customWidth="1"/>
    <col min="6154" max="6154" width="3.86328125" style="1" customWidth="1"/>
    <col min="6155" max="6155" width="4.33203125" style="1" customWidth="1"/>
    <col min="6156" max="6156" width="4.1328125" style="1" customWidth="1"/>
    <col min="6157" max="6157" width="3.86328125" style="1" customWidth="1"/>
    <col min="6158" max="6158" width="4" style="1" customWidth="1"/>
    <col min="6159" max="6400" width="9.1328125" style="1"/>
    <col min="6401" max="6401" width="4.33203125" style="1" customWidth="1"/>
    <col min="6402" max="6402" width="10.6640625" style="1" bestFit="1" customWidth="1"/>
    <col min="6403" max="6403" width="39.53125" style="1" bestFit="1" customWidth="1"/>
    <col min="6404" max="6404" width="4.6640625" style="1" customWidth="1"/>
    <col min="6405" max="6405" width="3.86328125" style="1" customWidth="1"/>
    <col min="6406" max="6406" width="4" style="1" customWidth="1"/>
    <col min="6407" max="6407" width="3.86328125" style="1" customWidth="1"/>
    <col min="6408" max="6408" width="4.33203125" style="1" customWidth="1"/>
    <col min="6409" max="6409" width="4.1328125" style="1" customWidth="1"/>
    <col min="6410" max="6410" width="3.86328125" style="1" customWidth="1"/>
    <col min="6411" max="6411" width="4.33203125" style="1" customWidth="1"/>
    <col min="6412" max="6412" width="4.1328125" style="1" customWidth="1"/>
    <col min="6413" max="6413" width="3.86328125" style="1" customWidth="1"/>
    <col min="6414" max="6414" width="4" style="1" customWidth="1"/>
    <col min="6415" max="6656" width="9.1328125" style="1"/>
    <col min="6657" max="6657" width="4.33203125" style="1" customWidth="1"/>
    <col min="6658" max="6658" width="10.6640625" style="1" bestFit="1" customWidth="1"/>
    <col min="6659" max="6659" width="39.53125" style="1" bestFit="1" customWidth="1"/>
    <col min="6660" max="6660" width="4.6640625" style="1" customWidth="1"/>
    <col min="6661" max="6661" width="3.86328125" style="1" customWidth="1"/>
    <col min="6662" max="6662" width="4" style="1" customWidth="1"/>
    <col min="6663" max="6663" width="3.86328125" style="1" customWidth="1"/>
    <col min="6664" max="6664" width="4.33203125" style="1" customWidth="1"/>
    <col min="6665" max="6665" width="4.1328125" style="1" customWidth="1"/>
    <col min="6666" max="6666" width="3.86328125" style="1" customWidth="1"/>
    <col min="6667" max="6667" width="4.33203125" style="1" customWidth="1"/>
    <col min="6668" max="6668" width="4.1328125" style="1" customWidth="1"/>
    <col min="6669" max="6669" width="3.86328125" style="1" customWidth="1"/>
    <col min="6670" max="6670" width="4" style="1" customWidth="1"/>
    <col min="6671" max="6912" width="9.1328125" style="1"/>
    <col min="6913" max="6913" width="4.33203125" style="1" customWidth="1"/>
    <col min="6914" max="6914" width="10.6640625" style="1" bestFit="1" customWidth="1"/>
    <col min="6915" max="6915" width="39.53125" style="1" bestFit="1" customWidth="1"/>
    <col min="6916" max="6916" width="4.6640625" style="1" customWidth="1"/>
    <col min="6917" max="6917" width="3.86328125" style="1" customWidth="1"/>
    <col min="6918" max="6918" width="4" style="1" customWidth="1"/>
    <col min="6919" max="6919" width="3.86328125" style="1" customWidth="1"/>
    <col min="6920" max="6920" width="4.33203125" style="1" customWidth="1"/>
    <col min="6921" max="6921" width="4.1328125" style="1" customWidth="1"/>
    <col min="6922" max="6922" width="3.86328125" style="1" customWidth="1"/>
    <col min="6923" max="6923" width="4.33203125" style="1" customWidth="1"/>
    <col min="6924" max="6924" width="4.1328125" style="1" customWidth="1"/>
    <col min="6925" max="6925" width="3.86328125" style="1" customWidth="1"/>
    <col min="6926" max="6926" width="4" style="1" customWidth="1"/>
    <col min="6927" max="7168" width="9.1328125" style="1"/>
    <col min="7169" max="7169" width="4.33203125" style="1" customWidth="1"/>
    <col min="7170" max="7170" width="10.6640625" style="1" bestFit="1" customWidth="1"/>
    <col min="7171" max="7171" width="39.53125" style="1" bestFit="1" customWidth="1"/>
    <col min="7172" max="7172" width="4.6640625" style="1" customWidth="1"/>
    <col min="7173" max="7173" width="3.86328125" style="1" customWidth="1"/>
    <col min="7174" max="7174" width="4" style="1" customWidth="1"/>
    <col min="7175" max="7175" width="3.86328125" style="1" customWidth="1"/>
    <col min="7176" max="7176" width="4.33203125" style="1" customWidth="1"/>
    <col min="7177" max="7177" width="4.1328125" style="1" customWidth="1"/>
    <col min="7178" max="7178" width="3.86328125" style="1" customWidth="1"/>
    <col min="7179" max="7179" width="4.33203125" style="1" customWidth="1"/>
    <col min="7180" max="7180" width="4.1328125" style="1" customWidth="1"/>
    <col min="7181" max="7181" width="3.86328125" style="1" customWidth="1"/>
    <col min="7182" max="7182" width="4" style="1" customWidth="1"/>
    <col min="7183" max="7424" width="9.1328125" style="1"/>
    <col min="7425" max="7425" width="4.33203125" style="1" customWidth="1"/>
    <col min="7426" max="7426" width="10.6640625" style="1" bestFit="1" customWidth="1"/>
    <col min="7427" max="7427" width="39.53125" style="1" bestFit="1" customWidth="1"/>
    <col min="7428" max="7428" width="4.6640625" style="1" customWidth="1"/>
    <col min="7429" max="7429" width="3.86328125" style="1" customWidth="1"/>
    <col min="7430" max="7430" width="4" style="1" customWidth="1"/>
    <col min="7431" max="7431" width="3.86328125" style="1" customWidth="1"/>
    <col min="7432" max="7432" width="4.33203125" style="1" customWidth="1"/>
    <col min="7433" max="7433" width="4.1328125" style="1" customWidth="1"/>
    <col min="7434" max="7434" width="3.86328125" style="1" customWidth="1"/>
    <col min="7435" max="7435" width="4.33203125" style="1" customWidth="1"/>
    <col min="7436" max="7436" width="4.1328125" style="1" customWidth="1"/>
    <col min="7437" max="7437" width="3.86328125" style="1" customWidth="1"/>
    <col min="7438" max="7438" width="4" style="1" customWidth="1"/>
    <col min="7439" max="7680" width="9.1328125" style="1"/>
    <col min="7681" max="7681" width="4.33203125" style="1" customWidth="1"/>
    <col min="7682" max="7682" width="10.6640625" style="1" bestFit="1" customWidth="1"/>
    <col min="7683" max="7683" width="39.53125" style="1" bestFit="1" customWidth="1"/>
    <col min="7684" max="7684" width="4.6640625" style="1" customWidth="1"/>
    <col min="7685" max="7685" width="3.86328125" style="1" customWidth="1"/>
    <col min="7686" max="7686" width="4" style="1" customWidth="1"/>
    <col min="7687" max="7687" width="3.86328125" style="1" customWidth="1"/>
    <col min="7688" max="7688" width="4.33203125" style="1" customWidth="1"/>
    <col min="7689" max="7689" width="4.1328125" style="1" customWidth="1"/>
    <col min="7690" max="7690" width="3.86328125" style="1" customWidth="1"/>
    <col min="7691" max="7691" width="4.33203125" style="1" customWidth="1"/>
    <col min="7692" max="7692" width="4.1328125" style="1" customWidth="1"/>
    <col min="7693" max="7693" width="3.86328125" style="1" customWidth="1"/>
    <col min="7694" max="7694" width="4" style="1" customWidth="1"/>
    <col min="7695" max="7936" width="9.1328125" style="1"/>
    <col min="7937" max="7937" width="4.33203125" style="1" customWidth="1"/>
    <col min="7938" max="7938" width="10.6640625" style="1" bestFit="1" customWidth="1"/>
    <col min="7939" max="7939" width="39.53125" style="1" bestFit="1" customWidth="1"/>
    <col min="7940" max="7940" width="4.6640625" style="1" customWidth="1"/>
    <col min="7941" max="7941" width="3.86328125" style="1" customWidth="1"/>
    <col min="7942" max="7942" width="4" style="1" customWidth="1"/>
    <col min="7943" max="7943" width="3.86328125" style="1" customWidth="1"/>
    <col min="7944" max="7944" width="4.33203125" style="1" customWidth="1"/>
    <col min="7945" max="7945" width="4.1328125" style="1" customWidth="1"/>
    <col min="7946" max="7946" width="3.86328125" style="1" customWidth="1"/>
    <col min="7947" max="7947" width="4.33203125" style="1" customWidth="1"/>
    <col min="7948" max="7948" width="4.1328125" style="1" customWidth="1"/>
    <col min="7949" max="7949" width="3.86328125" style="1" customWidth="1"/>
    <col min="7950" max="7950" width="4" style="1" customWidth="1"/>
    <col min="7951" max="8192" width="9.1328125" style="1"/>
    <col min="8193" max="8193" width="4.33203125" style="1" customWidth="1"/>
    <col min="8194" max="8194" width="10.6640625" style="1" bestFit="1" customWidth="1"/>
    <col min="8195" max="8195" width="39.53125" style="1" bestFit="1" customWidth="1"/>
    <col min="8196" max="8196" width="4.6640625" style="1" customWidth="1"/>
    <col min="8197" max="8197" width="3.86328125" style="1" customWidth="1"/>
    <col min="8198" max="8198" width="4" style="1" customWidth="1"/>
    <col min="8199" max="8199" width="3.86328125" style="1" customWidth="1"/>
    <col min="8200" max="8200" width="4.33203125" style="1" customWidth="1"/>
    <col min="8201" max="8201" width="4.1328125" style="1" customWidth="1"/>
    <col min="8202" max="8202" width="3.86328125" style="1" customWidth="1"/>
    <col min="8203" max="8203" width="4.33203125" style="1" customWidth="1"/>
    <col min="8204" max="8204" width="4.1328125" style="1" customWidth="1"/>
    <col min="8205" max="8205" width="3.86328125" style="1" customWidth="1"/>
    <col min="8206" max="8206" width="4" style="1" customWidth="1"/>
    <col min="8207" max="8448" width="9.1328125" style="1"/>
    <col min="8449" max="8449" width="4.33203125" style="1" customWidth="1"/>
    <col min="8450" max="8450" width="10.6640625" style="1" bestFit="1" customWidth="1"/>
    <col min="8451" max="8451" width="39.53125" style="1" bestFit="1" customWidth="1"/>
    <col min="8452" max="8452" width="4.6640625" style="1" customWidth="1"/>
    <col min="8453" max="8453" width="3.86328125" style="1" customWidth="1"/>
    <col min="8454" max="8454" width="4" style="1" customWidth="1"/>
    <col min="8455" max="8455" width="3.86328125" style="1" customWidth="1"/>
    <col min="8456" max="8456" width="4.33203125" style="1" customWidth="1"/>
    <col min="8457" max="8457" width="4.1328125" style="1" customWidth="1"/>
    <col min="8458" max="8458" width="3.86328125" style="1" customWidth="1"/>
    <col min="8459" max="8459" width="4.33203125" style="1" customWidth="1"/>
    <col min="8460" max="8460" width="4.1328125" style="1" customWidth="1"/>
    <col min="8461" max="8461" width="3.86328125" style="1" customWidth="1"/>
    <col min="8462" max="8462" width="4" style="1" customWidth="1"/>
    <col min="8463" max="8704" width="9.1328125" style="1"/>
    <col min="8705" max="8705" width="4.33203125" style="1" customWidth="1"/>
    <col min="8706" max="8706" width="10.6640625" style="1" bestFit="1" customWidth="1"/>
    <col min="8707" max="8707" width="39.53125" style="1" bestFit="1" customWidth="1"/>
    <col min="8708" max="8708" width="4.6640625" style="1" customWidth="1"/>
    <col min="8709" max="8709" width="3.86328125" style="1" customWidth="1"/>
    <col min="8710" max="8710" width="4" style="1" customWidth="1"/>
    <col min="8711" max="8711" width="3.86328125" style="1" customWidth="1"/>
    <col min="8712" max="8712" width="4.33203125" style="1" customWidth="1"/>
    <col min="8713" max="8713" width="4.1328125" style="1" customWidth="1"/>
    <col min="8714" max="8714" width="3.86328125" style="1" customWidth="1"/>
    <col min="8715" max="8715" width="4.33203125" style="1" customWidth="1"/>
    <col min="8716" max="8716" width="4.1328125" style="1" customWidth="1"/>
    <col min="8717" max="8717" width="3.86328125" style="1" customWidth="1"/>
    <col min="8718" max="8718" width="4" style="1" customWidth="1"/>
    <col min="8719" max="8960" width="9.1328125" style="1"/>
    <col min="8961" max="8961" width="4.33203125" style="1" customWidth="1"/>
    <col min="8962" max="8962" width="10.6640625" style="1" bestFit="1" customWidth="1"/>
    <col min="8963" max="8963" width="39.53125" style="1" bestFit="1" customWidth="1"/>
    <col min="8964" max="8964" width="4.6640625" style="1" customWidth="1"/>
    <col min="8965" max="8965" width="3.86328125" style="1" customWidth="1"/>
    <col min="8966" max="8966" width="4" style="1" customWidth="1"/>
    <col min="8967" max="8967" width="3.86328125" style="1" customWidth="1"/>
    <col min="8968" max="8968" width="4.33203125" style="1" customWidth="1"/>
    <col min="8969" max="8969" width="4.1328125" style="1" customWidth="1"/>
    <col min="8970" max="8970" width="3.86328125" style="1" customWidth="1"/>
    <col min="8971" max="8971" width="4.33203125" style="1" customWidth="1"/>
    <col min="8972" max="8972" width="4.1328125" style="1" customWidth="1"/>
    <col min="8973" max="8973" width="3.86328125" style="1" customWidth="1"/>
    <col min="8974" max="8974" width="4" style="1" customWidth="1"/>
    <col min="8975" max="9216" width="9.1328125" style="1"/>
    <col min="9217" max="9217" width="4.33203125" style="1" customWidth="1"/>
    <col min="9218" max="9218" width="10.6640625" style="1" bestFit="1" customWidth="1"/>
    <col min="9219" max="9219" width="39.53125" style="1" bestFit="1" customWidth="1"/>
    <col min="9220" max="9220" width="4.6640625" style="1" customWidth="1"/>
    <col min="9221" max="9221" width="3.86328125" style="1" customWidth="1"/>
    <col min="9222" max="9222" width="4" style="1" customWidth="1"/>
    <col min="9223" max="9223" width="3.86328125" style="1" customWidth="1"/>
    <col min="9224" max="9224" width="4.33203125" style="1" customWidth="1"/>
    <col min="9225" max="9225" width="4.1328125" style="1" customWidth="1"/>
    <col min="9226" max="9226" width="3.86328125" style="1" customWidth="1"/>
    <col min="9227" max="9227" width="4.33203125" style="1" customWidth="1"/>
    <col min="9228" max="9228" width="4.1328125" style="1" customWidth="1"/>
    <col min="9229" max="9229" width="3.86328125" style="1" customWidth="1"/>
    <col min="9230" max="9230" width="4" style="1" customWidth="1"/>
    <col min="9231" max="9472" width="9.1328125" style="1"/>
    <col min="9473" max="9473" width="4.33203125" style="1" customWidth="1"/>
    <col min="9474" max="9474" width="10.6640625" style="1" bestFit="1" customWidth="1"/>
    <col min="9475" max="9475" width="39.53125" style="1" bestFit="1" customWidth="1"/>
    <col min="9476" max="9476" width="4.6640625" style="1" customWidth="1"/>
    <col min="9477" max="9477" width="3.86328125" style="1" customWidth="1"/>
    <col min="9478" max="9478" width="4" style="1" customWidth="1"/>
    <col min="9479" max="9479" width="3.86328125" style="1" customWidth="1"/>
    <col min="9480" max="9480" width="4.33203125" style="1" customWidth="1"/>
    <col min="9481" max="9481" width="4.1328125" style="1" customWidth="1"/>
    <col min="9482" max="9482" width="3.86328125" style="1" customWidth="1"/>
    <col min="9483" max="9483" width="4.33203125" style="1" customWidth="1"/>
    <col min="9484" max="9484" width="4.1328125" style="1" customWidth="1"/>
    <col min="9485" max="9485" width="3.86328125" style="1" customWidth="1"/>
    <col min="9486" max="9486" width="4" style="1" customWidth="1"/>
    <col min="9487" max="9728" width="9.1328125" style="1"/>
    <col min="9729" max="9729" width="4.33203125" style="1" customWidth="1"/>
    <col min="9730" max="9730" width="10.6640625" style="1" bestFit="1" customWidth="1"/>
    <col min="9731" max="9731" width="39.53125" style="1" bestFit="1" customWidth="1"/>
    <col min="9732" max="9732" width="4.6640625" style="1" customWidth="1"/>
    <col min="9733" max="9733" width="3.86328125" style="1" customWidth="1"/>
    <col min="9734" max="9734" width="4" style="1" customWidth="1"/>
    <col min="9735" max="9735" width="3.86328125" style="1" customWidth="1"/>
    <col min="9736" max="9736" width="4.33203125" style="1" customWidth="1"/>
    <col min="9737" max="9737" width="4.1328125" style="1" customWidth="1"/>
    <col min="9738" max="9738" width="3.86328125" style="1" customWidth="1"/>
    <col min="9739" max="9739" width="4.33203125" style="1" customWidth="1"/>
    <col min="9740" max="9740" width="4.1328125" style="1" customWidth="1"/>
    <col min="9741" max="9741" width="3.86328125" style="1" customWidth="1"/>
    <col min="9742" max="9742" width="4" style="1" customWidth="1"/>
    <col min="9743" max="9984" width="9.1328125" style="1"/>
    <col min="9985" max="9985" width="4.33203125" style="1" customWidth="1"/>
    <col min="9986" max="9986" width="10.6640625" style="1" bestFit="1" customWidth="1"/>
    <col min="9987" max="9987" width="39.53125" style="1" bestFit="1" customWidth="1"/>
    <col min="9988" max="9988" width="4.6640625" style="1" customWidth="1"/>
    <col min="9989" max="9989" width="3.86328125" style="1" customWidth="1"/>
    <col min="9990" max="9990" width="4" style="1" customWidth="1"/>
    <col min="9991" max="9991" width="3.86328125" style="1" customWidth="1"/>
    <col min="9992" max="9992" width="4.33203125" style="1" customWidth="1"/>
    <col min="9993" max="9993" width="4.1328125" style="1" customWidth="1"/>
    <col min="9994" max="9994" width="3.86328125" style="1" customWidth="1"/>
    <col min="9995" max="9995" width="4.33203125" style="1" customWidth="1"/>
    <col min="9996" max="9996" width="4.1328125" style="1" customWidth="1"/>
    <col min="9997" max="9997" width="3.86328125" style="1" customWidth="1"/>
    <col min="9998" max="9998" width="4" style="1" customWidth="1"/>
    <col min="9999" max="10240" width="9.1328125" style="1"/>
    <col min="10241" max="10241" width="4.33203125" style="1" customWidth="1"/>
    <col min="10242" max="10242" width="10.6640625" style="1" bestFit="1" customWidth="1"/>
    <col min="10243" max="10243" width="39.53125" style="1" bestFit="1" customWidth="1"/>
    <col min="10244" max="10244" width="4.6640625" style="1" customWidth="1"/>
    <col min="10245" max="10245" width="3.86328125" style="1" customWidth="1"/>
    <col min="10246" max="10246" width="4" style="1" customWidth="1"/>
    <col min="10247" max="10247" width="3.86328125" style="1" customWidth="1"/>
    <col min="10248" max="10248" width="4.33203125" style="1" customWidth="1"/>
    <col min="10249" max="10249" width="4.1328125" style="1" customWidth="1"/>
    <col min="10250" max="10250" width="3.86328125" style="1" customWidth="1"/>
    <col min="10251" max="10251" width="4.33203125" style="1" customWidth="1"/>
    <col min="10252" max="10252" width="4.1328125" style="1" customWidth="1"/>
    <col min="10253" max="10253" width="3.86328125" style="1" customWidth="1"/>
    <col min="10254" max="10254" width="4" style="1" customWidth="1"/>
    <col min="10255" max="10496" width="9.1328125" style="1"/>
    <col min="10497" max="10497" width="4.33203125" style="1" customWidth="1"/>
    <col min="10498" max="10498" width="10.6640625" style="1" bestFit="1" customWidth="1"/>
    <col min="10499" max="10499" width="39.53125" style="1" bestFit="1" customWidth="1"/>
    <col min="10500" max="10500" width="4.6640625" style="1" customWidth="1"/>
    <col min="10501" max="10501" width="3.86328125" style="1" customWidth="1"/>
    <col min="10502" max="10502" width="4" style="1" customWidth="1"/>
    <col min="10503" max="10503" width="3.86328125" style="1" customWidth="1"/>
    <col min="10504" max="10504" width="4.33203125" style="1" customWidth="1"/>
    <col min="10505" max="10505" width="4.1328125" style="1" customWidth="1"/>
    <col min="10506" max="10506" width="3.86328125" style="1" customWidth="1"/>
    <col min="10507" max="10507" width="4.33203125" style="1" customWidth="1"/>
    <col min="10508" max="10508" width="4.1328125" style="1" customWidth="1"/>
    <col min="10509" max="10509" width="3.86328125" style="1" customWidth="1"/>
    <col min="10510" max="10510" width="4" style="1" customWidth="1"/>
    <col min="10511" max="10752" width="9.1328125" style="1"/>
    <col min="10753" max="10753" width="4.33203125" style="1" customWidth="1"/>
    <col min="10754" max="10754" width="10.6640625" style="1" bestFit="1" customWidth="1"/>
    <col min="10755" max="10755" width="39.53125" style="1" bestFit="1" customWidth="1"/>
    <col min="10756" max="10756" width="4.6640625" style="1" customWidth="1"/>
    <col min="10757" max="10757" width="3.86328125" style="1" customWidth="1"/>
    <col min="10758" max="10758" width="4" style="1" customWidth="1"/>
    <col min="10759" max="10759" width="3.86328125" style="1" customWidth="1"/>
    <col min="10760" max="10760" width="4.33203125" style="1" customWidth="1"/>
    <col min="10761" max="10761" width="4.1328125" style="1" customWidth="1"/>
    <col min="10762" max="10762" width="3.86328125" style="1" customWidth="1"/>
    <col min="10763" max="10763" width="4.33203125" style="1" customWidth="1"/>
    <col min="10764" max="10764" width="4.1328125" style="1" customWidth="1"/>
    <col min="10765" max="10765" width="3.86328125" style="1" customWidth="1"/>
    <col min="10766" max="10766" width="4" style="1" customWidth="1"/>
    <col min="10767" max="11008" width="9.1328125" style="1"/>
    <col min="11009" max="11009" width="4.33203125" style="1" customWidth="1"/>
    <col min="11010" max="11010" width="10.6640625" style="1" bestFit="1" customWidth="1"/>
    <col min="11011" max="11011" width="39.53125" style="1" bestFit="1" customWidth="1"/>
    <col min="11012" max="11012" width="4.6640625" style="1" customWidth="1"/>
    <col min="11013" max="11013" width="3.86328125" style="1" customWidth="1"/>
    <col min="11014" max="11014" width="4" style="1" customWidth="1"/>
    <col min="11015" max="11015" width="3.86328125" style="1" customWidth="1"/>
    <col min="11016" max="11016" width="4.33203125" style="1" customWidth="1"/>
    <col min="11017" max="11017" width="4.1328125" style="1" customWidth="1"/>
    <col min="11018" max="11018" width="3.86328125" style="1" customWidth="1"/>
    <col min="11019" max="11019" width="4.33203125" style="1" customWidth="1"/>
    <col min="11020" max="11020" width="4.1328125" style="1" customWidth="1"/>
    <col min="11021" max="11021" width="3.86328125" style="1" customWidth="1"/>
    <col min="11022" max="11022" width="4" style="1" customWidth="1"/>
    <col min="11023" max="11264" width="9.1328125" style="1"/>
    <col min="11265" max="11265" width="4.33203125" style="1" customWidth="1"/>
    <col min="11266" max="11266" width="10.6640625" style="1" bestFit="1" customWidth="1"/>
    <col min="11267" max="11267" width="39.53125" style="1" bestFit="1" customWidth="1"/>
    <col min="11268" max="11268" width="4.6640625" style="1" customWidth="1"/>
    <col min="11269" max="11269" width="3.86328125" style="1" customWidth="1"/>
    <col min="11270" max="11270" width="4" style="1" customWidth="1"/>
    <col min="11271" max="11271" width="3.86328125" style="1" customWidth="1"/>
    <col min="11272" max="11272" width="4.33203125" style="1" customWidth="1"/>
    <col min="11273" max="11273" width="4.1328125" style="1" customWidth="1"/>
    <col min="11274" max="11274" width="3.86328125" style="1" customWidth="1"/>
    <col min="11275" max="11275" width="4.33203125" style="1" customWidth="1"/>
    <col min="11276" max="11276" width="4.1328125" style="1" customWidth="1"/>
    <col min="11277" max="11277" width="3.86328125" style="1" customWidth="1"/>
    <col min="11278" max="11278" width="4" style="1" customWidth="1"/>
    <col min="11279" max="11520" width="9.1328125" style="1"/>
    <col min="11521" max="11521" width="4.33203125" style="1" customWidth="1"/>
    <col min="11522" max="11522" width="10.6640625" style="1" bestFit="1" customWidth="1"/>
    <col min="11523" max="11523" width="39.53125" style="1" bestFit="1" customWidth="1"/>
    <col min="11524" max="11524" width="4.6640625" style="1" customWidth="1"/>
    <col min="11525" max="11525" width="3.86328125" style="1" customWidth="1"/>
    <col min="11526" max="11526" width="4" style="1" customWidth="1"/>
    <col min="11527" max="11527" width="3.86328125" style="1" customWidth="1"/>
    <col min="11528" max="11528" width="4.33203125" style="1" customWidth="1"/>
    <col min="11529" max="11529" width="4.1328125" style="1" customWidth="1"/>
    <col min="11530" max="11530" width="3.86328125" style="1" customWidth="1"/>
    <col min="11531" max="11531" width="4.33203125" style="1" customWidth="1"/>
    <col min="11532" max="11532" width="4.1328125" style="1" customWidth="1"/>
    <col min="11533" max="11533" width="3.86328125" style="1" customWidth="1"/>
    <col min="11534" max="11534" width="4" style="1" customWidth="1"/>
    <col min="11535" max="11776" width="9.1328125" style="1"/>
    <col min="11777" max="11777" width="4.33203125" style="1" customWidth="1"/>
    <col min="11778" max="11778" width="10.6640625" style="1" bestFit="1" customWidth="1"/>
    <col min="11779" max="11779" width="39.53125" style="1" bestFit="1" customWidth="1"/>
    <col min="11780" max="11780" width="4.6640625" style="1" customWidth="1"/>
    <col min="11781" max="11781" width="3.86328125" style="1" customWidth="1"/>
    <col min="11782" max="11782" width="4" style="1" customWidth="1"/>
    <col min="11783" max="11783" width="3.86328125" style="1" customWidth="1"/>
    <col min="11784" max="11784" width="4.33203125" style="1" customWidth="1"/>
    <col min="11785" max="11785" width="4.1328125" style="1" customWidth="1"/>
    <col min="11786" max="11786" width="3.86328125" style="1" customWidth="1"/>
    <col min="11787" max="11787" width="4.33203125" style="1" customWidth="1"/>
    <col min="11788" max="11788" width="4.1328125" style="1" customWidth="1"/>
    <col min="11789" max="11789" width="3.86328125" style="1" customWidth="1"/>
    <col min="11790" max="11790" width="4" style="1" customWidth="1"/>
    <col min="11791" max="12032" width="9.1328125" style="1"/>
    <col min="12033" max="12033" width="4.33203125" style="1" customWidth="1"/>
    <col min="12034" max="12034" width="10.6640625" style="1" bestFit="1" customWidth="1"/>
    <col min="12035" max="12035" width="39.53125" style="1" bestFit="1" customWidth="1"/>
    <col min="12036" max="12036" width="4.6640625" style="1" customWidth="1"/>
    <col min="12037" max="12037" width="3.86328125" style="1" customWidth="1"/>
    <col min="12038" max="12038" width="4" style="1" customWidth="1"/>
    <col min="12039" max="12039" width="3.86328125" style="1" customWidth="1"/>
    <col min="12040" max="12040" width="4.33203125" style="1" customWidth="1"/>
    <col min="12041" max="12041" width="4.1328125" style="1" customWidth="1"/>
    <col min="12042" max="12042" width="3.86328125" style="1" customWidth="1"/>
    <col min="12043" max="12043" width="4.33203125" style="1" customWidth="1"/>
    <col min="12044" max="12044" width="4.1328125" style="1" customWidth="1"/>
    <col min="12045" max="12045" width="3.86328125" style="1" customWidth="1"/>
    <col min="12046" max="12046" width="4" style="1" customWidth="1"/>
    <col min="12047" max="12288" width="9.1328125" style="1"/>
    <col min="12289" max="12289" width="4.33203125" style="1" customWidth="1"/>
    <col min="12290" max="12290" width="10.6640625" style="1" bestFit="1" customWidth="1"/>
    <col min="12291" max="12291" width="39.53125" style="1" bestFit="1" customWidth="1"/>
    <col min="12292" max="12292" width="4.6640625" style="1" customWidth="1"/>
    <col min="12293" max="12293" width="3.86328125" style="1" customWidth="1"/>
    <col min="12294" max="12294" width="4" style="1" customWidth="1"/>
    <col min="12295" max="12295" width="3.86328125" style="1" customWidth="1"/>
    <col min="12296" max="12296" width="4.33203125" style="1" customWidth="1"/>
    <col min="12297" max="12297" width="4.1328125" style="1" customWidth="1"/>
    <col min="12298" max="12298" width="3.86328125" style="1" customWidth="1"/>
    <col min="12299" max="12299" width="4.33203125" style="1" customWidth="1"/>
    <col min="12300" max="12300" width="4.1328125" style="1" customWidth="1"/>
    <col min="12301" max="12301" width="3.86328125" style="1" customWidth="1"/>
    <col min="12302" max="12302" width="4" style="1" customWidth="1"/>
    <col min="12303" max="12544" width="9.1328125" style="1"/>
    <col min="12545" max="12545" width="4.33203125" style="1" customWidth="1"/>
    <col min="12546" max="12546" width="10.6640625" style="1" bestFit="1" customWidth="1"/>
    <col min="12547" max="12547" width="39.53125" style="1" bestFit="1" customWidth="1"/>
    <col min="12548" max="12548" width="4.6640625" style="1" customWidth="1"/>
    <col min="12549" max="12549" width="3.86328125" style="1" customWidth="1"/>
    <col min="12550" max="12550" width="4" style="1" customWidth="1"/>
    <col min="12551" max="12551" width="3.86328125" style="1" customWidth="1"/>
    <col min="12552" max="12552" width="4.33203125" style="1" customWidth="1"/>
    <col min="12553" max="12553" width="4.1328125" style="1" customWidth="1"/>
    <col min="12554" max="12554" width="3.86328125" style="1" customWidth="1"/>
    <col min="12555" max="12555" width="4.33203125" style="1" customWidth="1"/>
    <col min="12556" max="12556" width="4.1328125" style="1" customWidth="1"/>
    <col min="12557" max="12557" width="3.86328125" style="1" customWidth="1"/>
    <col min="12558" max="12558" width="4" style="1" customWidth="1"/>
    <col min="12559" max="12800" width="9.1328125" style="1"/>
    <col min="12801" max="12801" width="4.33203125" style="1" customWidth="1"/>
    <col min="12802" max="12802" width="10.6640625" style="1" bestFit="1" customWidth="1"/>
    <col min="12803" max="12803" width="39.53125" style="1" bestFit="1" customWidth="1"/>
    <col min="12804" max="12804" width="4.6640625" style="1" customWidth="1"/>
    <col min="12805" max="12805" width="3.86328125" style="1" customWidth="1"/>
    <col min="12806" max="12806" width="4" style="1" customWidth="1"/>
    <col min="12807" max="12807" width="3.86328125" style="1" customWidth="1"/>
    <col min="12808" max="12808" width="4.33203125" style="1" customWidth="1"/>
    <col min="12809" max="12809" width="4.1328125" style="1" customWidth="1"/>
    <col min="12810" max="12810" width="3.86328125" style="1" customWidth="1"/>
    <col min="12811" max="12811" width="4.33203125" style="1" customWidth="1"/>
    <col min="12812" max="12812" width="4.1328125" style="1" customWidth="1"/>
    <col min="12813" max="12813" width="3.86328125" style="1" customWidth="1"/>
    <col min="12814" max="12814" width="4" style="1" customWidth="1"/>
    <col min="12815" max="13056" width="9.1328125" style="1"/>
    <col min="13057" max="13057" width="4.33203125" style="1" customWidth="1"/>
    <col min="13058" max="13058" width="10.6640625" style="1" bestFit="1" customWidth="1"/>
    <col min="13059" max="13059" width="39.53125" style="1" bestFit="1" customWidth="1"/>
    <col min="13060" max="13060" width="4.6640625" style="1" customWidth="1"/>
    <col min="13061" max="13061" width="3.86328125" style="1" customWidth="1"/>
    <col min="13062" max="13062" width="4" style="1" customWidth="1"/>
    <col min="13063" max="13063" width="3.86328125" style="1" customWidth="1"/>
    <col min="13064" max="13064" width="4.33203125" style="1" customWidth="1"/>
    <col min="13065" max="13065" width="4.1328125" style="1" customWidth="1"/>
    <col min="13066" max="13066" width="3.86328125" style="1" customWidth="1"/>
    <col min="13067" max="13067" width="4.33203125" style="1" customWidth="1"/>
    <col min="13068" max="13068" width="4.1328125" style="1" customWidth="1"/>
    <col min="13069" max="13069" width="3.86328125" style="1" customWidth="1"/>
    <col min="13070" max="13070" width="4" style="1" customWidth="1"/>
    <col min="13071" max="13312" width="9.1328125" style="1"/>
    <col min="13313" max="13313" width="4.33203125" style="1" customWidth="1"/>
    <col min="13314" max="13314" width="10.6640625" style="1" bestFit="1" customWidth="1"/>
    <col min="13315" max="13315" width="39.53125" style="1" bestFit="1" customWidth="1"/>
    <col min="13316" max="13316" width="4.6640625" style="1" customWidth="1"/>
    <col min="13317" max="13317" width="3.86328125" style="1" customWidth="1"/>
    <col min="13318" max="13318" width="4" style="1" customWidth="1"/>
    <col min="13319" max="13319" width="3.86328125" style="1" customWidth="1"/>
    <col min="13320" max="13320" width="4.33203125" style="1" customWidth="1"/>
    <col min="13321" max="13321" width="4.1328125" style="1" customWidth="1"/>
    <col min="13322" max="13322" width="3.86328125" style="1" customWidth="1"/>
    <col min="13323" max="13323" width="4.33203125" style="1" customWidth="1"/>
    <col min="13324" max="13324" width="4.1328125" style="1" customWidth="1"/>
    <col min="13325" max="13325" width="3.86328125" style="1" customWidth="1"/>
    <col min="13326" max="13326" width="4" style="1" customWidth="1"/>
    <col min="13327" max="13568" width="9.1328125" style="1"/>
    <col min="13569" max="13569" width="4.33203125" style="1" customWidth="1"/>
    <col min="13570" max="13570" width="10.6640625" style="1" bestFit="1" customWidth="1"/>
    <col min="13571" max="13571" width="39.53125" style="1" bestFit="1" customWidth="1"/>
    <col min="13572" max="13572" width="4.6640625" style="1" customWidth="1"/>
    <col min="13573" max="13573" width="3.86328125" style="1" customWidth="1"/>
    <col min="13574" max="13574" width="4" style="1" customWidth="1"/>
    <col min="13575" max="13575" width="3.86328125" style="1" customWidth="1"/>
    <col min="13576" max="13576" width="4.33203125" style="1" customWidth="1"/>
    <col min="13577" max="13577" width="4.1328125" style="1" customWidth="1"/>
    <col min="13578" max="13578" width="3.86328125" style="1" customWidth="1"/>
    <col min="13579" max="13579" width="4.33203125" style="1" customWidth="1"/>
    <col min="13580" max="13580" width="4.1328125" style="1" customWidth="1"/>
    <col min="13581" max="13581" width="3.86328125" style="1" customWidth="1"/>
    <col min="13582" max="13582" width="4" style="1" customWidth="1"/>
    <col min="13583" max="13824" width="9.1328125" style="1"/>
    <col min="13825" max="13825" width="4.33203125" style="1" customWidth="1"/>
    <col min="13826" max="13826" width="10.6640625" style="1" bestFit="1" customWidth="1"/>
    <col min="13827" max="13827" width="39.53125" style="1" bestFit="1" customWidth="1"/>
    <col min="13828" max="13828" width="4.6640625" style="1" customWidth="1"/>
    <col min="13829" max="13829" width="3.86328125" style="1" customWidth="1"/>
    <col min="13830" max="13830" width="4" style="1" customWidth="1"/>
    <col min="13831" max="13831" width="3.86328125" style="1" customWidth="1"/>
    <col min="13832" max="13832" width="4.33203125" style="1" customWidth="1"/>
    <col min="13833" max="13833" width="4.1328125" style="1" customWidth="1"/>
    <col min="13834" max="13834" width="3.86328125" style="1" customWidth="1"/>
    <col min="13835" max="13835" width="4.33203125" style="1" customWidth="1"/>
    <col min="13836" max="13836" width="4.1328125" style="1" customWidth="1"/>
    <col min="13837" max="13837" width="3.86328125" style="1" customWidth="1"/>
    <col min="13838" max="13838" width="4" style="1" customWidth="1"/>
    <col min="13839" max="14080" width="9.1328125" style="1"/>
    <col min="14081" max="14081" width="4.33203125" style="1" customWidth="1"/>
    <col min="14082" max="14082" width="10.6640625" style="1" bestFit="1" customWidth="1"/>
    <col min="14083" max="14083" width="39.53125" style="1" bestFit="1" customWidth="1"/>
    <col min="14084" max="14084" width="4.6640625" style="1" customWidth="1"/>
    <col min="14085" max="14085" width="3.86328125" style="1" customWidth="1"/>
    <col min="14086" max="14086" width="4" style="1" customWidth="1"/>
    <col min="14087" max="14087" width="3.86328125" style="1" customWidth="1"/>
    <col min="14088" max="14088" width="4.33203125" style="1" customWidth="1"/>
    <col min="14089" max="14089" width="4.1328125" style="1" customWidth="1"/>
    <col min="14090" max="14090" width="3.86328125" style="1" customWidth="1"/>
    <col min="14091" max="14091" width="4.33203125" style="1" customWidth="1"/>
    <col min="14092" max="14092" width="4.1328125" style="1" customWidth="1"/>
    <col min="14093" max="14093" width="3.86328125" style="1" customWidth="1"/>
    <col min="14094" max="14094" width="4" style="1" customWidth="1"/>
    <col min="14095" max="14336" width="9.1328125" style="1"/>
    <col min="14337" max="14337" width="4.33203125" style="1" customWidth="1"/>
    <col min="14338" max="14338" width="10.6640625" style="1" bestFit="1" customWidth="1"/>
    <col min="14339" max="14339" width="39.53125" style="1" bestFit="1" customWidth="1"/>
    <col min="14340" max="14340" width="4.6640625" style="1" customWidth="1"/>
    <col min="14341" max="14341" width="3.86328125" style="1" customWidth="1"/>
    <col min="14342" max="14342" width="4" style="1" customWidth="1"/>
    <col min="14343" max="14343" width="3.86328125" style="1" customWidth="1"/>
    <col min="14344" max="14344" width="4.33203125" style="1" customWidth="1"/>
    <col min="14345" max="14345" width="4.1328125" style="1" customWidth="1"/>
    <col min="14346" max="14346" width="3.86328125" style="1" customWidth="1"/>
    <col min="14347" max="14347" width="4.33203125" style="1" customWidth="1"/>
    <col min="14348" max="14348" width="4.1328125" style="1" customWidth="1"/>
    <col min="14349" max="14349" width="3.86328125" style="1" customWidth="1"/>
    <col min="14350" max="14350" width="4" style="1" customWidth="1"/>
    <col min="14351" max="14592" width="9.1328125" style="1"/>
    <col min="14593" max="14593" width="4.33203125" style="1" customWidth="1"/>
    <col min="14594" max="14594" width="10.6640625" style="1" bestFit="1" customWidth="1"/>
    <col min="14595" max="14595" width="39.53125" style="1" bestFit="1" customWidth="1"/>
    <col min="14596" max="14596" width="4.6640625" style="1" customWidth="1"/>
    <col min="14597" max="14597" width="3.86328125" style="1" customWidth="1"/>
    <col min="14598" max="14598" width="4" style="1" customWidth="1"/>
    <col min="14599" max="14599" width="3.86328125" style="1" customWidth="1"/>
    <col min="14600" max="14600" width="4.33203125" style="1" customWidth="1"/>
    <col min="14601" max="14601" width="4.1328125" style="1" customWidth="1"/>
    <col min="14602" max="14602" width="3.86328125" style="1" customWidth="1"/>
    <col min="14603" max="14603" width="4.33203125" style="1" customWidth="1"/>
    <col min="14604" max="14604" width="4.1328125" style="1" customWidth="1"/>
    <col min="14605" max="14605" width="3.86328125" style="1" customWidth="1"/>
    <col min="14606" max="14606" width="4" style="1" customWidth="1"/>
    <col min="14607" max="14848" width="9.1328125" style="1"/>
    <col min="14849" max="14849" width="4.33203125" style="1" customWidth="1"/>
    <col min="14850" max="14850" width="10.6640625" style="1" bestFit="1" customWidth="1"/>
    <col min="14851" max="14851" width="39.53125" style="1" bestFit="1" customWidth="1"/>
    <col min="14852" max="14852" width="4.6640625" style="1" customWidth="1"/>
    <col min="14853" max="14853" width="3.86328125" style="1" customWidth="1"/>
    <col min="14854" max="14854" width="4" style="1" customWidth="1"/>
    <col min="14855" max="14855" width="3.86328125" style="1" customWidth="1"/>
    <col min="14856" max="14856" width="4.33203125" style="1" customWidth="1"/>
    <col min="14857" max="14857" width="4.1328125" style="1" customWidth="1"/>
    <col min="14858" max="14858" width="3.86328125" style="1" customWidth="1"/>
    <col min="14859" max="14859" width="4.33203125" style="1" customWidth="1"/>
    <col min="14860" max="14860" width="4.1328125" style="1" customWidth="1"/>
    <col min="14861" max="14861" width="3.86328125" style="1" customWidth="1"/>
    <col min="14862" max="14862" width="4" style="1" customWidth="1"/>
    <col min="14863" max="15104" width="9.1328125" style="1"/>
    <col min="15105" max="15105" width="4.33203125" style="1" customWidth="1"/>
    <col min="15106" max="15106" width="10.6640625" style="1" bestFit="1" customWidth="1"/>
    <col min="15107" max="15107" width="39.53125" style="1" bestFit="1" customWidth="1"/>
    <col min="15108" max="15108" width="4.6640625" style="1" customWidth="1"/>
    <col min="15109" max="15109" width="3.86328125" style="1" customWidth="1"/>
    <col min="15110" max="15110" width="4" style="1" customWidth="1"/>
    <col min="15111" max="15111" width="3.86328125" style="1" customWidth="1"/>
    <col min="15112" max="15112" width="4.33203125" style="1" customWidth="1"/>
    <col min="15113" max="15113" width="4.1328125" style="1" customWidth="1"/>
    <col min="15114" max="15114" width="3.86328125" style="1" customWidth="1"/>
    <col min="15115" max="15115" width="4.33203125" style="1" customWidth="1"/>
    <col min="15116" max="15116" width="4.1328125" style="1" customWidth="1"/>
    <col min="15117" max="15117" width="3.86328125" style="1" customWidth="1"/>
    <col min="15118" max="15118" width="4" style="1" customWidth="1"/>
    <col min="15119" max="15360" width="9.1328125" style="1"/>
    <col min="15361" max="15361" width="4.33203125" style="1" customWidth="1"/>
    <col min="15362" max="15362" width="10.6640625" style="1" bestFit="1" customWidth="1"/>
    <col min="15363" max="15363" width="39.53125" style="1" bestFit="1" customWidth="1"/>
    <col min="15364" max="15364" width="4.6640625" style="1" customWidth="1"/>
    <col min="15365" max="15365" width="3.86328125" style="1" customWidth="1"/>
    <col min="15366" max="15366" width="4" style="1" customWidth="1"/>
    <col min="15367" max="15367" width="3.86328125" style="1" customWidth="1"/>
    <col min="15368" max="15368" width="4.33203125" style="1" customWidth="1"/>
    <col min="15369" max="15369" width="4.1328125" style="1" customWidth="1"/>
    <col min="15370" max="15370" width="3.86328125" style="1" customWidth="1"/>
    <col min="15371" max="15371" width="4.33203125" style="1" customWidth="1"/>
    <col min="15372" max="15372" width="4.1328125" style="1" customWidth="1"/>
    <col min="15373" max="15373" width="3.86328125" style="1" customWidth="1"/>
    <col min="15374" max="15374" width="4" style="1" customWidth="1"/>
    <col min="15375" max="15616" width="9.1328125" style="1"/>
    <col min="15617" max="15617" width="4.33203125" style="1" customWidth="1"/>
    <col min="15618" max="15618" width="10.6640625" style="1" bestFit="1" customWidth="1"/>
    <col min="15619" max="15619" width="39.53125" style="1" bestFit="1" customWidth="1"/>
    <col min="15620" max="15620" width="4.6640625" style="1" customWidth="1"/>
    <col min="15621" max="15621" width="3.86328125" style="1" customWidth="1"/>
    <col min="15622" max="15622" width="4" style="1" customWidth="1"/>
    <col min="15623" max="15623" width="3.86328125" style="1" customWidth="1"/>
    <col min="15624" max="15624" width="4.33203125" style="1" customWidth="1"/>
    <col min="15625" max="15625" width="4.1328125" style="1" customWidth="1"/>
    <col min="15626" max="15626" width="3.86328125" style="1" customWidth="1"/>
    <col min="15627" max="15627" width="4.33203125" style="1" customWidth="1"/>
    <col min="15628" max="15628" width="4.1328125" style="1" customWidth="1"/>
    <col min="15629" max="15629" width="3.86328125" style="1" customWidth="1"/>
    <col min="15630" max="15630" width="4" style="1" customWidth="1"/>
    <col min="15631" max="15872" width="9.1328125" style="1"/>
    <col min="15873" max="15873" width="4.33203125" style="1" customWidth="1"/>
    <col min="15874" max="15874" width="10.6640625" style="1" bestFit="1" customWidth="1"/>
    <col min="15875" max="15875" width="39.53125" style="1" bestFit="1" customWidth="1"/>
    <col min="15876" max="15876" width="4.6640625" style="1" customWidth="1"/>
    <col min="15877" max="15877" width="3.86328125" style="1" customWidth="1"/>
    <col min="15878" max="15878" width="4" style="1" customWidth="1"/>
    <col min="15879" max="15879" width="3.86328125" style="1" customWidth="1"/>
    <col min="15880" max="15880" width="4.33203125" style="1" customWidth="1"/>
    <col min="15881" max="15881" width="4.1328125" style="1" customWidth="1"/>
    <col min="15882" max="15882" width="3.86328125" style="1" customWidth="1"/>
    <col min="15883" max="15883" width="4.33203125" style="1" customWidth="1"/>
    <col min="15884" max="15884" width="4.1328125" style="1" customWidth="1"/>
    <col min="15885" max="15885" width="3.86328125" style="1" customWidth="1"/>
    <col min="15886" max="15886" width="4" style="1" customWidth="1"/>
    <col min="15887" max="16128" width="9.1328125" style="1"/>
    <col min="16129" max="16129" width="4.33203125" style="1" customWidth="1"/>
    <col min="16130" max="16130" width="10.6640625" style="1" bestFit="1" customWidth="1"/>
    <col min="16131" max="16131" width="39.53125" style="1" bestFit="1" customWidth="1"/>
    <col min="16132" max="16132" width="4.6640625" style="1" customWidth="1"/>
    <col min="16133" max="16133" width="3.86328125" style="1" customWidth="1"/>
    <col min="16134" max="16134" width="4" style="1" customWidth="1"/>
    <col min="16135" max="16135" width="3.86328125" style="1" customWidth="1"/>
    <col min="16136" max="16136" width="4.33203125" style="1" customWidth="1"/>
    <col min="16137" max="16137" width="4.1328125" style="1" customWidth="1"/>
    <col min="16138" max="16138" width="3.86328125" style="1" customWidth="1"/>
    <col min="16139" max="16139" width="4.33203125" style="1" customWidth="1"/>
    <col min="16140" max="16140" width="4.1328125" style="1" customWidth="1"/>
    <col min="16141" max="16141" width="3.86328125" style="1" customWidth="1"/>
    <col min="16142" max="16142" width="4" style="1" customWidth="1"/>
    <col min="16143" max="16384" width="9.1328125" style="1"/>
  </cols>
  <sheetData>
    <row r="1" spans="1:15" s="75" customFormat="1" ht="15.4" x14ac:dyDescent="0.45">
      <c r="A1" s="207" t="s">
        <v>49</v>
      </c>
      <c r="B1" s="207"/>
      <c r="C1" s="207"/>
      <c r="D1" s="208" t="s">
        <v>50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5" s="75" customFormat="1" ht="15.4" x14ac:dyDescent="0.45">
      <c r="A2" s="196" t="s">
        <v>201</v>
      </c>
      <c r="B2" s="196"/>
      <c r="C2" s="196"/>
      <c r="D2" s="209" t="s">
        <v>51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5" s="75" customFormat="1" ht="15.4" x14ac:dyDescent="0.4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5" s="75" customFormat="1" ht="17.25" x14ac:dyDescent="0.45">
      <c r="A4" s="212" t="s">
        <v>52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5" s="75" customFormat="1" ht="9" customHeight="1" x14ac:dyDescent="0.4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5" s="4" customFormat="1" ht="17" customHeight="1" x14ac:dyDescent="0.45">
      <c r="A6" s="213" t="s">
        <v>139</v>
      </c>
      <c r="B6" s="213"/>
      <c r="C6" s="213"/>
      <c r="D6" s="213" t="s">
        <v>179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</row>
    <row r="7" spans="1:15" s="4" customFormat="1" ht="14" customHeight="1" x14ac:dyDescent="0.45">
      <c r="A7" s="213" t="s">
        <v>140</v>
      </c>
      <c r="B7" s="213"/>
      <c r="C7" s="213"/>
      <c r="D7" s="213" t="s">
        <v>116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5" s="4" customFormat="1" ht="8.4499999999999993" customHeight="1" x14ac:dyDescent="0.45">
      <c r="B8" s="133"/>
      <c r="C8" s="75"/>
    </row>
    <row r="9" spans="1:15" s="107" customFormat="1" x14ac:dyDescent="0.4">
      <c r="A9" s="214" t="s">
        <v>15</v>
      </c>
      <c r="B9" s="216" t="s">
        <v>14</v>
      </c>
      <c r="C9" s="218" t="s">
        <v>13</v>
      </c>
      <c r="D9" s="220" t="s">
        <v>12</v>
      </c>
      <c r="E9" s="222" t="s">
        <v>11</v>
      </c>
      <c r="F9" s="222"/>
      <c r="G9" s="210" t="s">
        <v>53</v>
      </c>
      <c r="H9" s="210"/>
      <c r="I9" s="210"/>
      <c r="J9" s="210"/>
      <c r="K9" s="210"/>
      <c r="L9" s="210"/>
      <c r="M9" s="210"/>
      <c r="N9" s="210"/>
    </row>
    <row r="10" spans="1:15" s="107" customFormat="1" x14ac:dyDescent="0.35">
      <c r="A10" s="215"/>
      <c r="B10" s="217"/>
      <c r="C10" s="219"/>
      <c r="D10" s="221"/>
      <c r="E10" s="108" t="s">
        <v>10</v>
      </c>
      <c r="F10" s="108" t="s">
        <v>9</v>
      </c>
      <c r="G10" s="211" t="s">
        <v>54</v>
      </c>
      <c r="H10" s="211"/>
      <c r="I10" s="211" t="s">
        <v>21</v>
      </c>
      <c r="J10" s="211"/>
      <c r="K10" s="211" t="s">
        <v>4</v>
      </c>
      <c r="L10" s="211"/>
      <c r="M10" s="211" t="s">
        <v>3</v>
      </c>
      <c r="N10" s="211"/>
    </row>
    <row r="11" spans="1:15" s="107" customFormat="1" x14ac:dyDescent="0.35">
      <c r="A11" s="215"/>
      <c r="B11" s="217"/>
      <c r="C11" s="219"/>
      <c r="D11" s="221"/>
      <c r="E11" s="132"/>
      <c r="F11" s="132"/>
      <c r="G11" s="130">
        <v>1</v>
      </c>
      <c r="H11" s="130">
        <v>2</v>
      </c>
      <c r="I11" s="130">
        <v>3</v>
      </c>
      <c r="J11" s="130">
        <v>4</v>
      </c>
      <c r="K11" s="130">
        <v>5</v>
      </c>
      <c r="L11" s="130">
        <v>6</v>
      </c>
      <c r="M11" s="130">
        <v>7</v>
      </c>
      <c r="N11" s="130">
        <v>8</v>
      </c>
    </row>
    <row r="12" spans="1:15" s="5" customFormat="1" ht="18" customHeight="1" x14ac:dyDescent="0.4">
      <c r="A12" s="204" t="s">
        <v>60</v>
      </c>
      <c r="B12" s="205"/>
      <c r="C12" s="206"/>
      <c r="D12" s="18">
        <f>SUM(D13:D26)</f>
        <v>32</v>
      </c>
      <c r="E12" s="18"/>
      <c r="F12" s="18"/>
      <c r="G12" s="18"/>
      <c r="H12" s="18"/>
      <c r="I12" s="134"/>
      <c r="J12" s="18"/>
      <c r="K12" s="18"/>
      <c r="L12" s="18"/>
      <c r="M12" s="18"/>
      <c r="N12" s="18"/>
    </row>
    <row r="13" spans="1:15" s="5" customFormat="1" ht="18" customHeight="1" x14ac:dyDescent="0.4">
      <c r="A13" s="15">
        <v>1</v>
      </c>
      <c r="B13" s="15" t="s">
        <v>222</v>
      </c>
      <c r="C13" s="12" t="s">
        <v>169</v>
      </c>
      <c r="D13" s="15">
        <v>3</v>
      </c>
      <c r="E13" s="15">
        <v>36</v>
      </c>
      <c r="F13" s="15">
        <v>18</v>
      </c>
      <c r="G13" s="13">
        <v>3</v>
      </c>
      <c r="H13" s="13"/>
      <c r="I13" s="13"/>
      <c r="J13" s="13"/>
      <c r="K13" s="13"/>
      <c r="L13" s="13"/>
      <c r="M13" s="13"/>
      <c r="N13" s="13"/>
      <c r="O13" s="5">
        <f>SUM(D13:D26)</f>
        <v>32</v>
      </c>
    </row>
    <row r="14" spans="1:15" s="5" customFormat="1" ht="18" customHeight="1" x14ac:dyDescent="0.4">
      <c r="A14" s="15">
        <v>2</v>
      </c>
      <c r="B14" s="15" t="s">
        <v>147</v>
      </c>
      <c r="C14" s="12" t="s">
        <v>48</v>
      </c>
      <c r="D14" s="15">
        <v>2</v>
      </c>
      <c r="E14" s="15">
        <v>24</v>
      </c>
      <c r="F14" s="15">
        <v>12</v>
      </c>
      <c r="G14" s="13"/>
      <c r="H14" s="13">
        <v>2</v>
      </c>
      <c r="I14" s="13"/>
      <c r="J14" s="13"/>
      <c r="K14" s="13"/>
      <c r="L14" s="13"/>
      <c r="M14" s="13"/>
      <c r="N14" s="14"/>
    </row>
    <row r="15" spans="1:15" s="5" customFormat="1" ht="18" customHeight="1" x14ac:dyDescent="0.4">
      <c r="A15" s="15">
        <v>3</v>
      </c>
      <c r="B15" s="15" t="s">
        <v>148</v>
      </c>
      <c r="C15" s="12" t="s">
        <v>47</v>
      </c>
      <c r="D15" s="15">
        <v>2</v>
      </c>
      <c r="E15" s="15">
        <v>24</v>
      </c>
      <c r="F15" s="15">
        <v>12</v>
      </c>
      <c r="G15" s="13"/>
      <c r="H15" s="13"/>
      <c r="I15" s="13"/>
      <c r="J15" s="13">
        <v>2</v>
      </c>
      <c r="K15" s="13"/>
      <c r="L15" s="13"/>
      <c r="M15" s="14"/>
      <c r="N15" s="13"/>
    </row>
    <row r="16" spans="1:15" s="5" customFormat="1" ht="18" customHeight="1" x14ac:dyDescent="0.4">
      <c r="A16" s="15">
        <v>4</v>
      </c>
      <c r="B16" s="15" t="s">
        <v>46</v>
      </c>
      <c r="C16" s="12" t="s">
        <v>45</v>
      </c>
      <c r="D16" s="15">
        <v>2</v>
      </c>
      <c r="E16" s="15">
        <v>24</v>
      </c>
      <c r="F16" s="15">
        <v>12</v>
      </c>
      <c r="G16" s="13"/>
      <c r="H16" s="13"/>
      <c r="I16" s="13"/>
      <c r="J16" s="13"/>
      <c r="K16" s="13">
        <v>2</v>
      </c>
      <c r="L16" s="13"/>
      <c r="M16" s="14"/>
      <c r="N16" s="13"/>
    </row>
    <row r="17" spans="1:14" s="5" customFormat="1" ht="18" customHeight="1" x14ac:dyDescent="0.4">
      <c r="A17" s="15">
        <v>5</v>
      </c>
      <c r="B17" s="15" t="s">
        <v>154</v>
      </c>
      <c r="C17" s="12" t="s">
        <v>170</v>
      </c>
      <c r="D17" s="15">
        <v>2</v>
      </c>
      <c r="E17" s="15">
        <v>24</v>
      </c>
      <c r="F17" s="15">
        <v>12</v>
      </c>
      <c r="G17" s="13"/>
      <c r="H17" s="13"/>
      <c r="I17" s="13"/>
      <c r="J17" s="13"/>
      <c r="K17" s="13"/>
      <c r="L17" s="13">
        <v>2</v>
      </c>
      <c r="M17" s="14"/>
      <c r="N17" s="13"/>
    </row>
    <row r="18" spans="1:14" s="5" customFormat="1" ht="18" customHeight="1" x14ac:dyDescent="0.4">
      <c r="A18" s="15">
        <v>6</v>
      </c>
      <c r="B18" s="15" t="s">
        <v>44</v>
      </c>
      <c r="C18" s="12" t="s">
        <v>43</v>
      </c>
      <c r="D18" s="15">
        <v>2</v>
      </c>
      <c r="E18" s="15">
        <v>24</v>
      </c>
      <c r="F18" s="15">
        <v>12</v>
      </c>
      <c r="G18" s="13">
        <v>2</v>
      </c>
      <c r="H18" s="13"/>
      <c r="I18" s="13"/>
      <c r="J18" s="13"/>
      <c r="K18" s="13"/>
      <c r="L18" s="13"/>
      <c r="M18" s="13"/>
      <c r="N18" s="13"/>
    </row>
    <row r="19" spans="1:14" s="5" customFormat="1" ht="18" customHeight="1" x14ac:dyDescent="0.4">
      <c r="A19" s="15">
        <v>7</v>
      </c>
      <c r="B19" s="238" t="s">
        <v>215</v>
      </c>
      <c r="C19" s="249" t="s">
        <v>82</v>
      </c>
      <c r="D19" s="15">
        <v>3</v>
      </c>
      <c r="E19" s="15">
        <v>36</v>
      </c>
      <c r="F19" s="15">
        <v>18</v>
      </c>
      <c r="G19" s="13">
        <v>3</v>
      </c>
      <c r="H19" s="13"/>
      <c r="I19" s="16"/>
      <c r="J19" s="16"/>
      <c r="K19" s="16"/>
      <c r="L19" s="16"/>
      <c r="M19" s="16"/>
      <c r="N19" s="16"/>
    </row>
    <row r="20" spans="1:14" s="5" customFormat="1" ht="18" customHeight="1" x14ac:dyDescent="0.4">
      <c r="A20" s="15">
        <v>8</v>
      </c>
      <c r="B20" s="15" t="s">
        <v>42</v>
      </c>
      <c r="C20" s="12" t="s">
        <v>171</v>
      </c>
      <c r="D20" s="15">
        <v>3</v>
      </c>
      <c r="E20" s="15">
        <v>36</v>
      </c>
      <c r="F20" s="15">
        <v>18</v>
      </c>
      <c r="G20" s="13">
        <v>3</v>
      </c>
      <c r="H20" s="13"/>
      <c r="I20" s="13"/>
      <c r="J20" s="16"/>
      <c r="K20" s="16"/>
      <c r="L20" s="16"/>
      <c r="M20" s="16"/>
      <c r="N20" s="16"/>
    </row>
    <row r="21" spans="1:14" s="5" customFormat="1" ht="18" customHeight="1" x14ac:dyDescent="0.4">
      <c r="A21" s="15">
        <v>9</v>
      </c>
      <c r="B21" s="15" t="s">
        <v>41</v>
      </c>
      <c r="C21" s="12" t="s">
        <v>40</v>
      </c>
      <c r="D21" s="15">
        <v>3</v>
      </c>
      <c r="E21" s="15">
        <v>36</v>
      </c>
      <c r="F21" s="15">
        <v>18</v>
      </c>
      <c r="G21" s="13"/>
      <c r="H21" s="13">
        <v>3</v>
      </c>
      <c r="I21" s="13"/>
      <c r="J21" s="13"/>
      <c r="K21" s="13"/>
      <c r="L21" s="13"/>
      <c r="M21" s="13"/>
      <c r="N21" s="13"/>
    </row>
    <row r="22" spans="1:14" s="5" customFormat="1" ht="18" customHeight="1" x14ac:dyDescent="0.4">
      <c r="A22" s="15">
        <v>10</v>
      </c>
      <c r="B22" s="15" t="s">
        <v>39</v>
      </c>
      <c r="C22" s="12" t="s">
        <v>62</v>
      </c>
      <c r="D22" s="15">
        <v>2</v>
      </c>
      <c r="E22" s="15">
        <v>24</v>
      </c>
      <c r="F22" s="15">
        <v>12</v>
      </c>
      <c r="G22" s="13">
        <v>2</v>
      </c>
      <c r="H22" s="13"/>
      <c r="I22" s="13"/>
      <c r="J22" s="13"/>
      <c r="K22" s="13"/>
      <c r="L22" s="13"/>
      <c r="M22" s="13"/>
      <c r="N22" s="13"/>
    </row>
    <row r="23" spans="1:14" s="5" customFormat="1" ht="18" customHeight="1" x14ac:dyDescent="0.4">
      <c r="A23" s="15">
        <v>11</v>
      </c>
      <c r="B23" s="15" t="s">
        <v>38</v>
      </c>
      <c r="C23" s="12" t="s">
        <v>37</v>
      </c>
      <c r="D23" s="15">
        <v>2</v>
      </c>
      <c r="E23" s="15">
        <v>24</v>
      </c>
      <c r="F23" s="15">
        <v>12</v>
      </c>
      <c r="G23" s="13"/>
      <c r="H23" s="13">
        <v>2</v>
      </c>
      <c r="I23" s="13"/>
      <c r="J23" s="13"/>
      <c r="K23" s="13"/>
      <c r="L23" s="13"/>
      <c r="M23" s="13"/>
      <c r="N23" s="13"/>
    </row>
    <row r="24" spans="1:14" s="5" customFormat="1" ht="18" customHeight="1" x14ac:dyDescent="0.4">
      <c r="A24" s="15">
        <v>12</v>
      </c>
      <c r="B24" s="15" t="s">
        <v>36</v>
      </c>
      <c r="C24" s="12" t="s">
        <v>63</v>
      </c>
      <c r="D24" s="15">
        <v>2</v>
      </c>
      <c r="E24" s="15">
        <v>24</v>
      </c>
      <c r="F24" s="15">
        <v>12</v>
      </c>
      <c r="G24" s="13"/>
      <c r="H24" s="13"/>
      <c r="I24" s="13">
        <v>2</v>
      </c>
      <c r="J24" s="13"/>
      <c r="K24" s="13"/>
      <c r="L24" s="13"/>
      <c r="M24" s="13"/>
      <c r="N24" s="13"/>
    </row>
    <row r="25" spans="1:14" s="5" customFormat="1" ht="18" customHeight="1" x14ac:dyDescent="0.4">
      <c r="A25" s="15">
        <v>13</v>
      </c>
      <c r="B25" s="15" t="s">
        <v>35</v>
      </c>
      <c r="C25" s="12" t="s">
        <v>34</v>
      </c>
      <c r="D25" s="15">
        <v>2</v>
      </c>
      <c r="E25" s="15">
        <v>24</v>
      </c>
      <c r="F25" s="15">
        <v>12</v>
      </c>
      <c r="G25" s="13"/>
      <c r="H25" s="13"/>
      <c r="I25" s="13"/>
      <c r="J25" s="13">
        <v>2</v>
      </c>
      <c r="K25" s="13"/>
      <c r="L25" s="13"/>
      <c r="M25" s="13"/>
      <c r="N25" s="13"/>
    </row>
    <row r="26" spans="1:14" s="5" customFormat="1" ht="18" customHeight="1" x14ac:dyDescent="0.4">
      <c r="A26" s="15">
        <v>14</v>
      </c>
      <c r="B26" s="15" t="s">
        <v>33</v>
      </c>
      <c r="C26" s="12" t="s">
        <v>32</v>
      </c>
      <c r="D26" s="15">
        <v>2</v>
      </c>
      <c r="E26" s="15">
        <v>24</v>
      </c>
      <c r="F26" s="15">
        <v>12</v>
      </c>
      <c r="G26" s="13"/>
      <c r="H26" s="13"/>
      <c r="I26" s="13"/>
      <c r="J26" s="13"/>
      <c r="K26" s="13">
        <v>2</v>
      </c>
      <c r="L26" s="13"/>
      <c r="M26" s="13"/>
      <c r="N26" s="13"/>
    </row>
    <row r="27" spans="1:14" s="5" customFormat="1" ht="18" customHeight="1" x14ac:dyDescent="0.4">
      <c r="A27" s="15">
        <v>15</v>
      </c>
      <c r="B27" s="239" t="s">
        <v>223</v>
      </c>
      <c r="C27" s="12" t="s">
        <v>30</v>
      </c>
      <c r="D27" s="17" t="s">
        <v>25</v>
      </c>
      <c r="E27" s="17"/>
      <c r="F27" s="17"/>
      <c r="G27" s="13" t="s">
        <v>22</v>
      </c>
      <c r="H27" s="16"/>
      <c r="I27" s="16"/>
      <c r="J27" s="16"/>
      <c r="K27" s="16"/>
      <c r="L27" s="16"/>
      <c r="M27" s="16"/>
      <c r="N27" s="16"/>
    </row>
    <row r="28" spans="1:14" s="5" customFormat="1" ht="18" customHeight="1" x14ac:dyDescent="0.4">
      <c r="A28" s="15">
        <v>16</v>
      </c>
      <c r="B28" s="239" t="s">
        <v>224</v>
      </c>
      <c r="C28" s="12" t="s">
        <v>28</v>
      </c>
      <c r="D28" s="17" t="s">
        <v>25</v>
      </c>
      <c r="E28" s="17"/>
      <c r="F28" s="17"/>
      <c r="G28" s="16"/>
      <c r="H28" s="13" t="s">
        <v>22</v>
      </c>
      <c r="I28" s="16"/>
      <c r="J28" s="16"/>
      <c r="K28" s="16"/>
      <c r="L28" s="16"/>
      <c r="M28" s="16"/>
      <c r="N28" s="16"/>
    </row>
    <row r="29" spans="1:14" s="5" customFormat="1" ht="18" customHeight="1" x14ac:dyDescent="0.4">
      <c r="A29" s="15">
        <v>17</v>
      </c>
      <c r="B29" s="239" t="s">
        <v>225</v>
      </c>
      <c r="C29" s="12" t="s">
        <v>26</v>
      </c>
      <c r="D29" s="17" t="s">
        <v>25</v>
      </c>
      <c r="E29" s="17"/>
      <c r="F29" s="17"/>
      <c r="G29" s="13"/>
      <c r="H29" s="13"/>
      <c r="I29" s="13" t="s">
        <v>22</v>
      </c>
      <c r="J29" s="13"/>
      <c r="K29" s="13"/>
      <c r="L29" s="13"/>
      <c r="M29" s="13"/>
      <c r="N29" s="13"/>
    </row>
    <row r="30" spans="1:14" s="5" customFormat="1" ht="18" customHeight="1" x14ac:dyDescent="0.4">
      <c r="A30" s="15">
        <v>18</v>
      </c>
      <c r="B30" s="15"/>
      <c r="C30" s="12" t="s">
        <v>24</v>
      </c>
      <c r="D30" s="15" t="s">
        <v>23</v>
      </c>
      <c r="E30" s="15"/>
      <c r="F30" s="15"/>
      <c r="G30" s="13"/>
      <c r="H30" s="13"/>
      <c r="I30" s="13" t="s">
        <v>22</v>
      </c>
      <c r="J30" s="13"/>
      <c r="K30" s="13"/>
      <c r="L30" s="13"/>
      <c r="M30" s="13"/>
      <c r="N30" s="13"/>
    </row>
    <row r="31" spans="1:14" s="5" customFormat="1" ht="18" customHeight="1" x14ac:dyDescent="0.4">
      <c r="A31" s="179" t="s">
        <v>61</v>
      </c>
      <c r="B31" s="179"/>
      <c r="C31" s="179"/>
      <c r="D31" s="18">
        <f>D32+D50+D56+D66+D86</f>
        <v>83</v>
      </c>
      <c r="E31" s="18"/>
      <c r="F31" s="18"/>
      <c r="G31" s="19"/>
      <c r="H31" s="19"/>
      <c r="I31" s="19"/>
      <c r="J31" s="19"/>
      <c r="K31" s="19"/>
      <c r="L31" s="19"/>
      <c r="M31" s="19"/>
      <c r="N31" s="19"/>
    </row>
    <row r="32" spans="1:14" s="5" customFormat="1" ht="18" customHeight="1" x14ac:dyDescent="0.4">
      <c r="A32" s="18" t="s">
        <v>172</v>
      </c>
      <c r="B32" s="179" t="s">
        <v>55</v>
      </c>
      <c r="C32" s="179"/>
      <c r="D32" s="18">
        <f>D33+D42</f>
        <v>30</v>
      </c>
      <c r="E32" s="18"/>
      <c r="F32" s="18"/>
      <c r="G32" s="19"/>
      <c r="H32" s="19"/>
      <c r="I32" s="19"/>
      <c r="J32" s="19"/>
      <c r="K32" s="19"/>
      <c r="L32" s="19"/>
      <c r="M32" s="19"/>
      <c r="N32" s="19"/>
    </row>
    <row r="33" spans="1:14" s="5" customFormat="1" ht="18" customHeight="1" x14ac:dyDescent="0.4">
      <c r="A33" s="20"/>
      <c r="B33" s="180" t="s">
        <v>8</v>
      </c>
      <c r="C33" s="181"/>
      <c r="D33" s="21">
        <f>SUM(D34:D41)</f>
        <v>24</v>
      </c>
      <c r="E33" s="18"/>
      <c r="F33" s="18"/>
      <c r="G33" s="19"/>
      <c r="H33" s="19"/>
      <c r="I33" s="19"/>
      <c r="J33" s="19"/>
      <c r="K33" s="19"/>
      <c r="L33" s="19"/>
      <c r="M33" s="19"/>
      <c r="N33" s="19"/>
    </row>
    <row r="34" spans="1:14" s="5" customFormat="1" ht="18" customHeight="1" x14ac:dyDescent="0.4">
      <c r="A34" s="15">
        <v>19</v>
      </c>
      <c r="B34" s="15" t="s">
        <v>158</v>
      </c>
      <c r="C34" s="12" t="s">
        <v>159</v>
      </c>
      <c r="D34" s="23">
        <v>3</v>
      </c>
      <c r="E34" s="23">
        <v>36</v>
      </c>
      <c r="F34" s="23">
        <v>18</v>
      </c>
      <c r="G34" s="13">
        <v>3</v>
      </c>
      <c r="H34" s="13"/>
      <c r="I34" s="20"/>
      <c r="J34" s="20"/>
      <c r="K34" s="20"/>
      <c r="L34" s="20"/>
      <c r="M34" s="20"/>
      <c r="N34" s="19"/>
    </row>
    <row r="35" spans="1:14" s="5" customFormat="1" ht="18" customHeight="1" x14ac:dyDescent="0.4">
      <c r="A35" s="13">
        <v>20</v>
      </c>
      <c r="B35" s="15" t="s">
        <v>20</v>
      </c>
      <c r="C35" s="12" t="s">
        <v>160</v>
      </c>
      <c r="D35" s="23">
        <v>3</v>
      </c>
      <c r="E35" s="23">
        <v>36</v>
      </c>
      <c r="F35" s="23">
        <v>18</v>
      </c>
      <c r="G35" s="13"/>
      <c r="H35" s="13">
        <v>3</v>
      </c>
      <c r="I35" s="13"/>
      <c r="J35" s="20"/>
      <c r="K35" s="20"/>
      <c r="L35" s="20"/>
      <c r="M35" s="20"/>
      <c r="N35" s="19"/>
    </row>
    <row r="36" spans="1:14" s="5" customFormat="1" ht="18" customHeight="1" x14ac:dyDescent="0.4">
      <c r="A36" s="15">
        <v>21</v>
      </c>
      <c r="B36" s="15" t="s">
        <v>161</v>
      </c>
      <c r="C36" s="12" t="s">
        <v>162</v>
      </c>
      <c r="D36" s="23">
        <v>3</v>
      </c>
      <c r="E36" s="23">
        <v>36</v>
      </c>
      <c r="F36" s="23">
        <v>18</v>
      </c>
      <c r="G36" s="13"/>
      <c r="H36" s="13">
        <v>3</v>
      </c>
      <c r="I36" s="20"/>
      <c r="J36" s="13"/>
      <c r="K36" s="13"/>
      <c r="L36" s="13"/>
      <c r="M36" s="13"/>
      <c r="N36" s="22"/>
    </row>
    <row r="37" spans="1:14" s="5" customFormat="1" ht="18" customHeight="1" x14ac:dyDescent="0.4">
      <c r="A37" s="13">
        <v>22</v>
      </c>
      <c r="B37" s="240" t="s">
        <v>226</v>
      </c>
      <c r="C37" s="12" t="s">
        <v>56</v>
      </c>
      <c r="D37" s="23">
        <v>3</v>
      </c>
      <c r="E37" s="23">
        <v>36</v>
      </c>
      <c r="F37" s="23">
        <v>18</v>
      </c>
      <c r="G37" s="24"/>
      <c r="H37" s="13">
        <v>3</v>
      </c>
      <c r="I37" s="24"/>
      <c r="J37" s="13"/>
      <c r="K37" s="13"/>
      <c r="L37" s="13"/>
      <c r="M37" s="13"/>
      <c r="N37" s="22"/>
    </row>
    <row r="38" spans="1:14" s="5" customFormat="1" ht="18" customHeight="1" x14ac:dyDescent="0.4">
      <c r="A38" s="15">
        <v>23</v>
      </c>
      <c r="B38" s="239" t="s">
        <v>164</v>
      </c>
      <c r="C38" s="12" t="s">
        <v>163</v>
      </c>
      <c r="D38" s="23">
        <v>3</v>
      </c>
      <c r="E38" s="23">
        <v>36</v>
      </c>
      <c r="F38" s="23">
        <v>18</v>
      </c>
      <c r="G38" s="13"/>
      <c r="H38" s="13"/>
      <c r="I38" s="13">
        <v>3</v>
      </c>
      <c r="J38" s="13"/>
      <c r="K38" s="13"/>
      <c r="L38" s="13"/>
      <c r="M38" s="13"/>
      <c r="N38" s="22"/>
    </row>
    <row r="39" spans="1:14" s="5" customFormat="1" ht="18" customHeight="1" x14ac:dyDescent="0.4">
      <c r="A39" s="13">
        <v>24</v>
      </c>
      <c r="B39" s="239" t="s">
        <v>227</v>
      </c>
      <c r="C39" s="12" t="s">
        <v>19</v>
      </c>
      <c r="D39" s="23">
        <v>3</v>
      </c>
      <c r="E39" s="23">
        <v>36</v>
      </c>
      <c r="F39" s="23">
        <v>18</v>
      </c>
      <c r="G39" s="13"/>
      <c r="H39" s="13"/>
      <c r="I39" s="13">
        <v>3</v>
      </c>
      <c r="J39" s="13"/>
      <c r="K39" s="13"/>
      <c r="L39" s="13"/>
      <c r="M39" s="13"/>
      <c r="N39" s="22"/>
    </row>
    <row r="40" spans="1:14" s="5" customFormat="1" ht="18" customHeight="1" x14ac:dyDescent="0.4">
      <c r="A40" s="15">
        <v>25</v>
      </c>
      <c r="B40" s="15" t="s">
        <v>18</v>
      </c>
      <c r="C40" s="12" t="s">
        <v>17</v>
      </c>
      <c r="D40" s="23">
        <v>3</v>
      </c>
      <c r="E40" s="23">
        <v>36</v>
      </c>
      <c r="F40" s="23">
        <v>18</v>
      </c>
      <c r="G40" s="13"/>
      <c r="H40" s="13"/>
      <c r="I40" s="13">
        <v>3</v>
      </c>
      <c r="J40" s="13"/>
      <c r="K40" s="13"/>
      <c r="L40" s="13"/>
      <c r="M40" s="24"/>
      <c r="N40" s="25"/>
    </row>
    <row r="41" spans="1:14" s="75" customFormat="1" ht="18" customHeight="1" x14ac:dyDescent="0.45">
      <c r="A41" s="13">
        <v>26</v>
      </c>
      <c r="B41" s="15" t="s">
        <v>203</v>
      </c>
      <c r="C41" s="12" t="s">
        <v>64</v>
      </c>
      <c r="D41" s="26">
        <v>3</v>
      </c>
      <c r="E41" s="23">
        <v>36</v>
      </c>
      <c r="F41" s="23">
        <v>18</v>
      </c>
      <c r="G41" s="27"/>
      <c r="H41" s="27"/>
      <c r="I41" s="27">
        <v>3</v>
      </c>
      <c r="J41" s="28"/>
      <c r="K41" s="29"/>
      <c r="L41" s="29"/>
      <c r="M41" s="29"/>
      <c r="N41" s="30"/>
    </row>
    <row r="42" spans="1:14" s="5" customFormat="1" ht="18" customHeight="1" x14ac:dyDescent="0.4">
      <c r="A42" s="23"/>
      <c r="B42" s="166" t="s">
        <v>7</v>
      </c>
      <c r="C42" s="167"/>
      <c r="D42" s="21">
        <v>6</v>
      </c>
      <c r="E42" s="31"/>
      <c r="F42" s="18"/>
      <c r="G42" s="23"/>
      <c r="H42" s="23"/>
      <c r="I42" s="32"/>
      <c r="J42" s="15"/>
      <c r="K42" s="23"/>
      <c r="L42" s="23"/>
      <c r="M42" s="23"/>
      <c r="N42" s="18"/>
    </row>
    <row r="43" spans="1:14" s="5" customFormat="1" ht="18" customHeight="1" x14ac:dyDescent="0.4">
      <c r="A43" s="118"/>
      <c r="B43" s="76"/>
      <c r="C43" s="77" t="s">
        <v>2</v>
      </c>
      <c r="D43" s="78"/>
      <c r="E43" s="79"/>
      <c r="F43" s="32"/>
      <c r="G43" s="15"/>
      <c r="H43" s="15"/>
      <c r="I43" s="182">
        <v>3</v>
      </c>
      <c r="J43" s="15"/>
      <c r="K43" s="15"/>
      <c r="L43" s="15"/>
      <c r="M43" s="15"/>
      <c r="N43" s="18"/>
    </row>
    <row r="44" spans="1:14" s="5" customFormat="1" ht="18" customHeight="1" x14ac:dyDescent="0.4">
      <c r="A44" s="233">
        <v>27</v>
      </c>
      <c r="B44" s="15" t="s">
        <v>65</v>
      </c>
      <c r="C44" s="12" t="s">
        <v>66</v>
      </c>
      <c r="D44" s="15">
        <v>3</v>
      </c>
      <c r="E44" s="15">
        <v>36</v>
      </c>
      <c r="F44" s="15">
        <v>18</v>
      </c>
      <c r="G44" s="32"/>
      <c r="H44" s="32"/>
      <c r="I44" s="183"/>
      <c r="J44" s="32"/>
      <c r="K44" s="32"/>
      <c r="L44" s="32"/>
      <c r="M44" s="32"/>
      <c r="N44" s="18"/>
    </row>
    <row r="45" spans="1:14" s="5" customFormat="1" ht="18" customHeight="1" x14ac:dyDescent="0.4">
      <c r="A45" s="233"/>
      <c r="B45" s="28" t="s">
        <v>150</v>
      </c>
      <c r="C45" s="45" t="s">
        <v>67</v>
      </c>
      <c r="D45" s="15">
        <v>3</v>
      </c>
      <c r="E45" s="15">
        <v>36</v>
      </c>
      <c r="F45" s="15">
        <v>18</v>
      </c>
      <c r="G45" s="76"/>
      <c r="H45" s="32"/>
      <c r="I45" s="184"/>
      <c r="J45" s="76"/>
      <c r="K45" s="76"/>
      <c r="L45" s="76"/>
      <c r="M45" s="76"/>
      <c r="N45" s="33"/>
    </row>
    <row r="46" spans="1:14" s="5" customFormat="1" ht="18" customHeight="1" x14ac:dyDescent="0.45">
      <c r="A46" s="121"/>
      <c r="B46" s="80"/>
      <c r="C46" s="77" t="s">
        <v>1</v>
      </c>
      <c r="D46" s="81"/>
      <c r="E46" s="15"/>
      <c r="F46" s="15"/>
      <c r="G46" s="76"/>
      <c r="H46" s="32"/>
      <c r="I46" s="76"/>
      <c r="J46" s="182">
        <v>3</v>
      </c>
      <c r="K46" s="76"/>
      <c r="L46" s="76"/>
      <c r="M46" s="76"/>
      <c r="N46" s="33"/>
    </row>
    <row r="47" spans="1:14" s="5" customFormat="1" ht="18" customHeight="1" x14ac:dyDescent="0.4">
      <c r="A47" s="185">
        <v>28</v>
      </c>
      <c r="B47" s="65" t="s">
        <v>152</v>
      </c>
      <c r="C47" s="12" t="s">
        <v>200</v>
      </c>
      <c r="D47" s="15">
        <v>3</v>
      </c>
      <c r="E47" s="15">
        <v>36</v>
      </c>
      <c r="F47" s="15">
        <v>18</v>
      </c>
      <c r="G47" s="76"/>
      <c r="H47" s="76"/>
      <c r="I47" s="32"/>
      <c r="J47" s="183"/>
      <c r="K47" s="32"/>
      <c r="L47" s="76"/>
      <c r="M47" s="76"/>
      <c r="N47" s="33"/>
    </row>
    <row r="48" spans="1:14" s="5" customFormat="1" ht="32.25" customHeight="1" x14ac:dyDescent="0.4">
      <c r="A48" s="186"/>
      <c r="B48" s="241" t="s">
        <v>228</v>
      </c>
      <c r="C48" s="72" t="s">
        <v>143</v>
      </c>
      <c r="D48" s="15">
        <v>3</v>
      </c>
      <c r="E48" s="15">
        <v>36</v>
      </c>
      <c r="F48" s="15">
        <v>18</v>
      </c>
      <c r="G48" s="76"/>
      <c r="H48" s="76"/>
      <c r="I48" s="32"/>
      <c r="J48" s="184"/>
      <c r="K48" s="32"/>
      <c r="L48" s="76"/>
      <c r="M48" s="76"/>
      <c r="N48" s="33"/>
    </row>
    <row r="49" spans="1:14" s="5" customFormat="1" ht="18" customHeight="1" x14ac:dyDescent="0.4">
      <c r="A49" s="37" t="s">
        <v>190</v>
      </c>
      <c r="B49" s="188" t="s">
        <v>59</v>
      </c>
      <c r="C49" s="189"/>
      <c r="D49" s="37">
        <v>24</v>
      </c>
      <c r="E49" s="118"/>
      <c r="F49" s="118"/>
      <c r="G49" s="109"/>
      <c r="H49" s="109"/>
      <c r="I49" s="110"/>
      <c r="J49" s="119"/>
      <c r="K49" s="110"/>
      <c r="L49" s="109"/>
      <c r="M49" s="109"/>
      <c r="N49" s="70"/>
    </row>
    <row r="50" spans="1:14" s="5" customFormat="1" ht="18" customHeight="1" x14ac:dyDescent="0.4">
      <c r="A50" s="62"/>
      <c r="B50" s="223" t="s">
        <v>8</v>
      </c>
      <c r="C50" s="224"/>
      <c r="D50" s="84">
        <v>15</v>
      </c>
      <c r="E50" s="62"/>
      <c r="F50" s="62"/>
      <c r="G50" s="62"/>
      <c r="H50" s="62"/>
      <c r="I50" s="63"/>
      <c r="J50" s="63"/>
      <c r="K50" s="63"/>
      <c r="L50" s="63"/>
      <c r="M50" s="63"/>
      <c r="N50" s="63"/>
    </row>
    <row r="51" spans="1:14" s="5" customFormat="1" ht="18" customHeight="1" x14ac:dyDescent="0.45">
      <c r="A51" s="117">
        <v>29</v>
      </c>
      <c r="B51" s="53" t="s">
        <v>70</v>
      </c>
      <c r="C51" s="56" t="s">
        <v>71</v>
      </c>
      <c r="D51" s="53">
        <v>3</v>
      </c>
      <c r="E51" s="15">
        <v>36</v>
      </c>
      <c r="F51" s="15">
        <v>18</v>
      </c>
      <c r="G51" s="66"/>
      <c r="H51" s="66"/>
      <c r="I51" s="53"/>
      <c r="J51" s="53"/>
      <c r="K51" s="53"/>
      <c r="L51" s="53"/>
      <c r="M51" s="53">
        <v>3</v>
      </c>
      <c r="N51" s="66"/>
    </row>
    <row r="52" spans="1:14" s="5" customFormat="1" ht="18" customHeight="1" x14ac:dyDescent="0.45">
      <c r="A52" s="117">
        <v>30</v>
      </c>
      <c r="B52" s="28" t="s">
        <v>144</v>
      </c>
      <c r="C52" s="52" t="s">
        <v>141</v>
      </c>
      <c r="D52" s="53">
        <v>3</v>
      </c>
      <c r="E52" s="15">
        <v>36</v>
      </c>
      <c r="F52" s="15">
        <v>18</v>
      </c>
      <c r="G52" s="66"/>
      <c r="H52" s="66"/>
      <c r="I52" s="53"/>
      <c r="J52" s="53"/>
      <c r="K52" s="53">
        <v>3</v>
      </c>
      <c r="L52" s="53"/>
      <c r="M52" s="53"/>
      <c r="N52" s="66"/>
    </row>
    <row r="53" spans="1:14" s="5" customFormat="1" ht="18" customHeight="1" x14ac:dyDescent="0.45">
      <c r="A53" s="117">
        <v>31</v>
      </c>
      <c r="B53" s="53" t="s">
        <v>117</v>
      </c>
      <c r="C53" s="56" t="s">
        <v>118</v>
      </c>
      <c r="D53" s="53">
        <v>3</v>
      </c>
      <c r="E53" s="15">
        <v>36</v>
      </c>
      <c r="F53" s="15">
        <v>18</v>
      </c>
      <c r="G53" s="66"/>
      <c r="H53" s="66"/>
      <c r="I53" s="53"/>
      <c r="J53" s="53">
        <v>3</v>
      </c>
      <c r="K53" s="53"/>
      <c r="L53" s="53"/>
      <c r="M53" s="53"/>
      <c r="N53" s="66"/>
    </row>
    <row r="54" spans="1:14" s="5" customFormat="1" ht="18" customHeight="1" x14ac:dyDescent="0.45">
      <c r="A54" s="117">
        <v>32</v>
      </c>
      <c r="B54" s="53" t="s">
        <v>76</v>
      </c>
      <c r="C54" s="56" t="s">
        <v>77</v>
      </c>
      <c r="D54" s="53">
        <v>3</v>
      </c>
      <c r="E54" s="15">
        <v>36</v>
      </c>
      <c r="F54" s="15">
        <v>18</v>
      </c>
      <c r="G54" s="66"/>
      <c r="H54" s="66"/>
      <c r="I54" s="53"/>
      <c r="J54" s="53"/>
      <c r="K54" s="53"/>
      <c r="L54" s="53"/>
      <c r="M54" s="53">
        <v>3</v>
      </c>
      <c r="N54" s="66"/>
    </row>
    <row r="55" spans="1:14" s="5" customFormat="1" ht="18" customHeight="1" x14ac:dyDescent="0.45">
      <c r="A55" s="117">
        <v>33</v>
      </c>
      <c r="B55" s="28" t="s">
        <v>74</v>
      </c>
      <c r="C55" s="52" t="s">
        <v>75</v>
      </c>
      <c r="D55" s="53">
        <v>3</v>
      </c>
      <c r="E55" s="15">
        <v>36</v>
      </c>
      <c r="F55" s="15">
        <v>18</v>
      </c>
      <c r="G55" s="66"/>
      <c r="H55" s="66"/>
      <c r="I55" s="53"/>
      <c r="J55" s="53">
        <v>3</v>
      </c>
      <c r="K55" s="53"/>
      <c r="L55" s="53"/>
      <c r="M55" s="53"/>
      <c r="N55" s="66"/>
    </row>
    <row r="56" spans="1:14" s="5" customFormat="1" ht="18" customHeight="1" x14ac:dyDescent="0.4">
      <c r="A56" s="116"/>
      <c r="B56" s="223" t="s">
        <v>157</v>
      </c>
      <c r="C56" s="224"/>
      <c r="D56" s="84">
        <v>9</v>
      </c>
      <c r="E56" s="135"/>
      <c r="F56" s="135"/>
      <c r="G56" s="36"/>
      <c r="H56" s="38"/>
      <c r="I56" s="38"/>
      <c r="J56" s="38"/>
      <c r="K56" s="38"/>
      <c r="L56" s="38"/>
      <c r="M56" s="37"/>
      <c r="N56" s="37"/>
    </row>
    <row r="57" spans="1:14" s="5" customFormat="1" ht="18" customHeight="1" x14ac:dyDescent="0.45">
      <c r="A57" s="135"/>
      <c r="B57" s="80"/>
      <c r="C57" s="136" t="s">
        <v>2</v>
      </c>
      <c r="D57" s="26"/>
      <c r="E57" s="23"/>
      <c r="F57" s="23"/>
      <c r="G57" s="36"/>
      <c r="H57" s="36"/>
      <c r="I57" s="37"/>
      <c r="J57" s="38">
        <v>3</v>
      </c>
      <c r="K57" s="38"/>
      <c r="L57" s="38"/>
      <c r="M57" s="37"/>
      <c r="N57" s="37"/>
    </row>
    <row r="58" spans="1:14" s="5" customFormat="1" ht="18" customHeight="1" x14ac:dyDescent="0.4">
      <c r="A58" s="174">
        <v>34</v>
      </c>
      <c r="B58" s="240" t="s">
        <v>104</v>
      </c>
      <c r="C58" s="56" t="s">
        <v>105</v>
      </c>
      <c r="D58" s="28">
        <v>3</v>
      </c>
      <c r="E58" s="15">
        <v>36</v>
      </c>
      <c r="F58" s="15">
        <v>18</v>
      </c>
      <c r="G58" s="36"/>
      <c r="H58" s="36"/>
      <c r="I58" s="37"/>
      <c r="J58" s="37"/>
      <c r="K58" s="37"/>
      <c r="L58" s="37"/>
      <c r="M58" s="37"/>
      <c r="N58" s="37"/>
    </row>
    <row r="59" spans="1:14" s="5" customFormat="1" ht="18" customHeight="1" x14ac:dyDescent="0.4">
      <c r="A59" s="229"/>
      <c r="B59" s="241" t="s">
        <v>83</v>
      </c>
      <c r="C59" s="12" t="s">
        <v>84</v>
      </c>
      <c r="D59" s="53">
        <v>3</v>
      </c>
      <c r="E59" s="15">
        <v>36</v>
      </c>
      <c r="F59" s="15">
        <v>18</v>
      </c>
      <c r="G59" s="36"/>
      <c r="H59" s="36"/>
      <c r="I59" s="37"/>
      <c r="J59" s="38"/>
      <c r="K59" s="38"/>
      <c r="L59" s="37"/>
      <c r="M59" s="37"/>
      <c r="N59" s="37"/>
    </row>
    <row r="60" spans="1:14" s="5" customFormat="1" ht="18" customHeight="1" x14ac:dyDescent="0.45">
      <c r="A60" s="135"/>
      <c r="B60" s="80"/>
      <c r="C60" s="136" t="s">
        <v>1</v>
      </c>
      <c r="D60" s="26"/>
      <c r="E60" s="23"/>
      <c r="F60" s="23"/>
      <c r="G60" s="36"/>
      <c r="H60" s="36"/>
      <c r="I60" s="37"/>
      <c r="J60" s="38"/>
      <c r="K60" s="38">
        <v>3</v>
      </c>
      <c r="L60" s="38"/>
      <c r="M60" s="37"/>
      <c r="N60" s="37"/>
    </row>
    <row r="61" spans="1:14" s="5" customFormat="1" ht="18" customHeight="1" x14ac:dyDescent="0.45">
      <c r="A61" s="174">
        <v>35</v>
      </c>
      <c r="B61" s="248" t="s">
        <v>232</v>
      </c>
      <c r="C61" s="250" t="s">
        <v>119</v>
      </c>
      <c r="D61" s="53">
        <v>3</v>
      </c>
      <c r="E61" s="15">
        <v>36</v>
      </c>
      <c r="F61" s="15">
        <v>18</v>
      </c>
      <c r="G61" s="137"/>
      <c r="H61" s="137"/>
      <c r="I61" s="44"/>
      <c r="J61" s="66"/>
      <c r="K61" s="39"/>
      <c r="L61" s="37"/>
      <c r="M61" s="37"/>
      <c r="N61" s="37"/>
    </row>
    <row r="62" spans="1:14" s="5" customFormat="1" ht="21.75" customHeight="1" x14ac:dyDescent="0.4">
      <c r="A62" s="229"/>
      <c r="B62" s="240" t="s">
        <v>213</v>
      </c>
      <c r="C62" s="251" t="s">
        <v>214</v>
      </c>
      <c r="D62" s="28">
        <v>3</v>
      </c>
      <c r="E62" s="15">
        <v>36</v>
      </c>
      <c r="F62" s="15">
        <v>18</v>
      </c>
      <c r="G62" s="138"/>
      <c r="H62" s="138"/>
      <c r="I62" s="40"/>
      <c r="J62" s="40"/>
      <c r="K62" s="40"/>
      <c r="L62" s="40"/>
      <c r="M62" s="40"/>
      <c r="N62" s="40"/>
    </row>
    <row r="63" spans="1:14" s="5" customFormat="1" ht="22.5" customHeight="1" x14ac:dyDescent="0.4">
      <c r="A63" s="135"/>
      <c r="B63" s="40"/>
      <c r="C63" s="51" t="s">
        <v>6</v>
      </c>
      <c r="D63" s="62"/>
      <c r="E63" s="135"/>
      <c r="F63" s="135"/>
      <c r="G63" s="36"/>
      <c r="H63" s="38"/>
      <c r="I63" s="38"/>
      <c r="J63" s="38"/>
      <c r="K63" s="38"/>
      <c r="L63" s="38">
        <v>3</v>
      </c>
      <c r="M63" s="37"/>
      <c r="N63" s="37"/>
    </row>
    <row r="64" spans="1:14" s="5" customFormat="1" ht="18" customHeight="1" x14ac:dyDescent="0.4">
      <c r="A64" s="174">
        <v>36</v>
      </c>
      <c r="B64" s="85" t="s">
        <v>95</v>
      </c>
      <c r="C64" s="52" t="s">
        <v>94</v>
      </c>
      <c r="D64" s="53">
        <v>3</v>
      </c>
      <c r="E64" s="15">
        <v>36</v>
      </c>
      <c r="F64" s="15">
        <v>18</v>
      </c>
      <c r="G64" s="34"/>
      <c r="H64" s="34"/>
      <c r="I64" s="35"/>
      <c r="J64" s="35"/>
      <c r="K64" s="35"/>
      <c r="L64" s="35"/>
      <c r="M64" s="35"/>
      <c r="N64" s="35"/>
    </row>
    <row r="65" spans="1:14" s="5" customFormat="1" ht="18" customHeight="1" x14ac:dyDescent="0.4">
      <c r="A65" s="229"/>
      <c r="B65" s="105" t="s">
        <v>206</v>
      </c>
      <c r="C65" s="52" t="s">
        <v>96</v>
      </c>
      <c r="D65" s="53">
        <v>3</v>
      </c>
      <c r="E65" s="15"/>
      <c r="F65" s="15"/>
      <c r="G65" s="34"/>
      <c r="H65" s="34"/>
      <c r="I65" s="35"/>
      <c r="J65" s="35"/>
      <c r="K65" s="35"/>
      <c r="L65" s="35"/>
      <c r="M65" s="35"/>
      <c r="N65" s="35"/>
    </row>
    <row r="66" spans="1:14" s="5" customFormat="1" ht="18" customHeight="1" x14ac:dyDescent="0.4">
      <c r="A66" s="36" t="s">
        <v>189</v>
      </c>
      <c r="B66" s="171" t="s">
        <v>58</v>
      </c>
      <c r="C66" s="171"/>
      <c r="D66" s="36">
        <v>27</v>
      </c>
      <c r="E66" s="36"/>
      <c r="F66" s="36"/>
      <c r="G66" s="36"/>
      <c r="H66" s="36"/>
      <c r="I66" s="37"/>
      <c r="J66" s="37"/>
      <c r="K66" s="37"/>
      <c r="L66" s="37"/>
      <c r="M66" s="37"/>
      <c r="N66" s="37"/>
    </row>
    <row r="67" spans="1:14" s="5" customFormat="1" ht="18" customHeight="1" x14ac:dyDescent="0.4">
      <c r="A67" s="62" t="s">
        <v>0</v>
      </c>
      <c r="B67" s="225" t="s">
        <v>8</v>
      </c>
      <c r="C67" s="226"/>
      <c r="D67" s="62">
        <v>15</v>
      </c>
      <c r="E67" s="62"/>
      <c r="F67" s="62"/>
      <c r="G67" s="62"/>
      <c r="H67" s="62"/>
      <c r="I67" s="63"/>
      <c r="J67" s="63"/>
      <c r="K67" s="63"/>
      <c r="L67" s="63"/>
      <c r="M67" s="63"/>
      <c r="N67" s="63"/>
    </row>
    <row r="68" spans="1:14" s="5" customFormat="1" ht="18" customHeight="1" x14ac:dyDescent="0.45">
      <c r="A68" s="38">
        <v>37</v>
      </c>
      <c r="B68" s="53" t="s">
        <v>202</v>
      </c>
      <c r="C68" s="56" t="s">
        <v>120</v>
      </c>
      <c r="D68" s="53">
        <v>3</v>
      </c>
      <c r="E68" s="15">
        <v>36</v>
      </c>
      <c r="F68" s="15">
        <v>18</v>
      </c>
      <c r="G68" s="56"/>
      <c r="H68" s="56"/>
      <c r="I68" s="53"/>
      <c r="J68" s="53"/>
      <c r="K68" s="53"/>
      <c r="L68" s="56"/>
      <c r="M68" s="66">
        <v>3</v>
      </c>
      <c r="N68" s="66"/>
    </row>
    <row r="69" spans="1:14" s="5" customFormat="1" ht="18" customHeight="1" x14ac:dyDescent="0.45">
      <c r="A69" s="38">
        <v>38</v>
      </c>
      <c r="B69" s="53" t="s">
        <v>121</v>
      </c>
      <c r="C69" s="56" t="s">
        <v>122</v>
      </c>
      <c r="D69" s="53">
        <v>3</v>
      </c>
      <c r="E69" s="15">
        <v>36</v>
      </c>
      <c r="F69" s="15">
        <v>18</v>
      </c>
      <c r="G69" s="56"/>
      <c r="H69" s="56"/>
      <c r="I69" s="53"/>
      <c r="J69" s="53"/>
      <c r="K69" s="53"/>
      <c r="L69" s="53">
        <v>3</v>
      </c>
      <c r="M69" s="66"/>
      <c r="N69" s="66"/>
    </row>
    <row r="70" spans="1:14" s="5" customFormat="1" ht="18" customHeight="1" x14ac:dyDescent="0.45">
      <c r="A70" s="38">
        <v>39</v>
      </c>
      <c r="B70" s="28" t="s">
        <v>113</v>
      </c>
      <c r="C70" s="52" t="s">
        <v>123</v>
      </c>
      <c r="D70" s="53">
        <v>3</v>
      </c>
      <c r="E70" s="15">
        <v>36</v>
      </c>
      <c r="F70" s="15">
        <v>18</v>
      </c>
      <c r="G70" s="56"/>
      <c r="H70" s="56"/>
      <c r="I70" s="53"/>
      <c r="J70" s="53"/>
      <c r="K70" s="53"/>
      <c r="L70" s="56"/>
      <c r="M70" s="66">
        <v>3</v>
      </c>
      <c r="N70" s="66"/>
    </row>
    <row r="71" spans="1:14" s="5" customFormat="1" ht="18" customHeight="1" x14ac:dyDescent="0.45">
      <c r="A71" s="38">
        <v>40</v>
      </c>
      <c r="B71" s="28" t="s">
        <v>180</v>
      </c>
      <c r="C71" s="52" t="s">
        <v>181</v>
      </c>
      <c r="D71" s="53">
        <v>3</v>
      </c>
      <c r="E71" s="15">
        <v>36</v>
      </c>
      <c r="F71" s="15">
        <v>18</v>
      </c>
      <c r="G71" s="56"/>
      <c r="H71" s="56"/>
      <c r="I71" s="53"/>
      <c r="J71" s="53"/>
      <c r="K71" s="53">
        <v>3</v>
      </c>
      <c r="L71" s="56"/>
      <c r="M71" s="66"/>
      <c r="N71" s="66"/>
    </row>
    <row r="72" spans="1:14" s="5" customFormat="1" ht="18" customHeight="1" x14ac:dyDescent="0.45">
      <c r="A72" s="38">
        <v>41</v>
      </c>
      <c r="B72" s="28" t="s">
        <v>124</v>
      </c>
      <c r="C72" s="52" t="s">
        <v>125</v>
      </c>
      <c r="D72" s="53">
        <v>3</v>
      </c>
      <c r="E72" s="15">
        <v>36</v>
      </c>
      <c r="F72" s="15">
        <v>18</v>
      </c>
      <c r="G72" s="56"/>
      <c r="H72" s="56"/>
      <c r="I72" s="53"/>
      <c r="J72" s="53"/>
      <c r="K72" s="53"/>
      <c r="L72" s="56"/>
      <c r="M72" s="66">
        <v>3</v>
      </c>
      <c r="N72" s="66"/>
    </row>
    <row r="73" spans="1:14" s="5" customFormat="1" ht="18" customHeight="1" x14ac:dyDescent="0.4">
      <c r="A73" s="139"/>
      <c r="B73" s="227" t="s">
        <v>182</v>
      </c>
      <c r="C73" s="228"/>
      <c r="D73" s="139">
        <v>12</v>
      </c>
      <c r="E73" s="41"/>
      <c r="F73" s="41"/>
      <c r="G73" s="41"/>
      <c r="H73" s="41"/>
      <c r="I73" s="43"/>
      <c r="J73" s="43"/>
      <c r="K73" s="42">
        <v>3</v>
      </c>
      <c r="L73" s="42">
        <v>6</v>
      </c>
      <c r="M73" s="42">
        <v>3</v>
      </c>
      <c r="N73" s="44"/>
    </row>
    <row r="74" spans="1:14" s="5" customFormat="1" ht="18" customHeight="1" x14ac:dyDescent="0.4">
      <c r="A74" s="135"/>
      <c r="B74" s="40"/>
      <c r="C74" s="51" t="s">
        <v>2</v>
      </c>
      <c r="D74" s="139"/>
      <c r="E74" s="41"/>
      <c r="F74" s="41"/>
      <c r="G74" s="41"/>
      <c r="H74" s="41"/>
      <c r="I74" s="43"/>
      <c r="J74" s="43"/>
      <c r="K74" s="43"/>
      <c r="L74" s="43"/>
      <c r="M74" s="43"/>
      <c r="N74" s="44"/>
    </row>
    <row r="75" spans="1:14" s="5" customFormat="1" ht="18" customHeight="1" x14ac:dyDescent="0.4">
      <c r="A75" s="230">
        <v>42</v>
      </c>
      <c r="B75" s="53" t="s">
        <v>126</v>
      </c>
      <c r="C75" s="52" t="s">
        <v>127</v>
      </c>
      <c r="D75" s="53">
        <v>3</v>
      </c>
      <c r="E75" s="15">
        <v>36</v>
      </c>
      <c r="F75" s="15">
        <v>18</v>
      </c>
      <c r="G75" s="41"/>
      <c r="H75" s="41"/>
      <c r="I75" s="42"/>
      <c r="J75" s="42"/>
      <c r="K75" s="42"/>
      <c r="L75" s="42"/>
      <c r="M75" s="42"/>
      <c r="N75" s="44"/>
    </row>
    <row r="76" spans="1:14" s="5" customFormat="1" ht="18" customHeight="1" x14ac:dyDescent="0.4">
      <c r="A76" s="231"/>
      <c r="B76" s="53" t="s">
        <v>85</v>
      </c>
      <c r="C76" s="56" t="s">
        <v>86</v>
      </c>
      <c r="D76" s="53">
        <v>3</v>
      </c>
      <c r="E76" s="15">
        <v>36</v>
      </c>
      <c r="F76" s="15">
        <v>18</v>
      </c>
      <c r="G76" s="41"/>
      <c r="H76" s="41"/>
      <c r="I76" s="42"/>
      <c r="J76" s="42"/>
      <c r="K76" s="42"/>
      <c r="L76" s="42"/>
      <c r="M76" s="42"/>
      <c r="N76" s="44"/>
    </row>
    <row r="77" spans="1:14" s="5" customFormat="1" ht="18" customHeight="1" x14ac:dyDescent="0.4">
      <c r="A77" s="6"/>
      <c r="B77" s="140"/>
      <c r="C77" s="51" t="s">
        <v>1</v>
      </c>
      <c r="G77" s="18"/>
      <c r="H77" s="18"/>
      <c r="I77" s="32"/>
      <c r="J77" s="32"/>
      <c r="K77" s="15"/>
      <c r="L77" s="15"/>
      <c r="M77" s="15"/>
      <c r="N77" s="44"/>
    </row>
    <row r="78" spans="1:14" s="5" customFormat="1" ht="18" customHeight="1" x14ac:dyDescent="0.4">
      <c r="A78" s="230">
        <v>43</v>
      </c>
      <c r="B78" s="28" t="s">
        <v>183</v>
      </c>
      <c r="C78" s="52" t="s">
        <v>128</v>
      </c>
      <c r="D78" s="53">
        <v>3</v>
      </c>
      <c r="E78" s="15">
        <v>36</v>
      </c>
      <c r="F78" s="15">
        <v>18</v>
      </c>
      <c r="G78" s="41"/>
      <c r="H78" s="41"/>
      <c r="I78" s="42"/>
      <c r="J78" s="42"/>
      <c r="K78" s="42"/>
      <c r="L78" s="42"/>
      <c r="M78" s="42"/>
      <c r="N78" s="44"/>
    </row>
    <row r="79" spans="1:14" s="5" customFormat="1" ht="18" customHeight="1" x14ac:dyDescent="0.4">
      <c r="A79" s="231"/>
      <c r="B79" s="238" t="s">
        <v>234</v>
      </c>
      <c r="C79" s="52" t="s">
        <v>129</v>
      </c>
      <c r="D79" s="53">
        <v>3</v>
      </c>
      <c r="E79" s="15">
        <v>36</v>
      </c>
      <c r="F79" s="15">
        <v>18</v>
      </c>
      <c r="G79" s="41"/>
      <c r="H79" s="41"/>
      <c r="I79" s="42"/>
      <c r="J79" s="42"/>
      <c r="K79" s="42"/>
      <c r="L79" s="42"/>
      <c r="M79" s="42"/>
      <c r="N79" s="44"/>
    </row>
    <row r="80" spans="1:14" s="5" customFormat="1" ht="18" customHeight="1" x14ac:dyDescent="0.45">
      <c r="A80" s="46"/>
      <c r="B80" s="80"/>
      <c r="C80" s="51" t="s">
        <v>6</v>
      </c>
      <c r="D80" s="26"/>
      <c r="E80" s="23"/>
      <c r="F80" s="23"/>
      <c r="G80" s="41"/>
      <c r="H80" s="41"/>
      <c r="I80" s="42"/>
      <c r="J80" s="42"/>
      <c r="K80" s="42"/>
      <c r="L80" s="42"/>
      <c r="M80" s="43"/>
      <c r="N80" s="44"/>
    </row>
    <row r="81" spans="1:18" s="5" customFormat="1" ht="18" customHeight="1" x14ac:dyDescent="0.45">
      <c r="A81" s="230">
        <v>44</v>
      </c>
      <c r="B81" s="8" t="s">
        <v>130</v>
      </c>
      <c r="C81" s="45" t="s">
        <v>131</v>
      </c>
      <c r="D81" s="53">
        <v>3</v>
      </c>
      <c r="E81" s="15">
        <v>36</v>
      </c>
      <c r="F81" s="15">
        <v>18</v>
      </c>
      <c r="G81" s="41"/>
      <c r="H81" s="41"/>
      <c r="I81" s="42"/>
      <c r="J81" s="42"/>
      <c r="K81" s="42"/>
      <c r="L81" s="43"/>
      <c r="M81" s="43"/>
      <c r="N81" s="44"/>
    </row>
    <row r="82" spans="1:18" s="5" customFormat="1" ht="18" customHeight="1" x14ac:dyDescent="0.4">
      <c r="A82" s="231"/>
      <c r="B82" s="28" t="s">
        <v>132</v>
      </c>
      <c r="C82" s="52" t="s">
        <v>133</v>
      </c>
      <c r="D82" s="28">
        <v>3</v>
      </c>
      <c r="E82" s="15">
        <v>36</v>
      </c>
      <c r="F82" s="15">
        <v>18</v>
      </c>
      <c r="G82" s="6"/>
      <c r="H82" s="6"/>
      <c r="I82" s="6"/>
      <c r="J82" s="6"/>
      <c r="K82" s="6"/>
      <c r="L82" s="6"/>
      <c r="M82" s="6"/>
      <c r="N82" s="44"/>
    </row>
    <row r="83" spans="1:18" s="5" customFormat="1" ht="18" customHeight="1" x14ac:dyDescent="0.45">
      <c r="A83" s="46"/>
      <c r="B83" s="54"/>
      <c r="C83" s="55" t="s">
        <v>5</v>
      </c>
      <c r="D83" s="26"/>
      <c r="E83" s="23"/>
      <c r="F83" s="23"/>
      <c r="G83" s="41"/>
      <c r="H83" s="41"/>
      <c r="I83" s="42"/>
      <c r="J83" s="42"/>
      <c r="K83" s="42"/>
      <c r="L83" s="43"/>
      <c r="M83" s="43"/>
      <c r="N83" s="44"/>
    </row>
    <row r="84" spans="1:18" s="5" customFormat="1" ht="18" customHeight="1" x14ac:dyDescent="0.45">
      <c r="A84" s="230">
        <v>45</v>
      </c>
      <c r="B84" s="57" t="s">
        <v>185</v>
      </c>
      <c r="C84" s="56" t="s">
        <v>174</v>
      </c>
      <c r="D84" s="26">
        <v>3</v>
      </c>
      <c r="E84" s="23"/>
      <c r="F84" s="23"/>
      <c r="G84" s="41"/>
      <c r="H84" s="41"/>
      <c r="I84" s="42"/>
      <c r="J84" s="42"/>
      <c r="K84" s="42"/>
      <c r="L84" s="43"/>
      <c r="M84" s="43"/>
      <c r="N84" s="44"/>
    </row>
    <row r="85" spans="1:18" s="5" customFormat="1" ht="18" customHeight="1" x14ac:dyDescent="0.45">
      <c r="A85" s="231"/>
      <c r="B85" s="85" t="s">
        <v>102</v>
      </c>
      <c r="C85" s="56" t="s">
        <v>103</v>
      </c>
      <c r="D85" s="53">
        <v>3</v>
      </c>
      <c r="E85" s="15">
        <v>36</v>
      </c>
      <c r="F85" s="15">
        <v>18</v>
      </c>
      <c r="G85" s="34"/>
      <c r="H85" s="39"/>
      <c r="I85" s="39"/>
      <c r="J85" s="39"/>
      <c r="K85" s="39"/>
      <c r="L85" s="39"/>
      <c r="M85" s="39"/>
      <c r="N85" s="43"/>
    </row>
    <row r="86" spans="1:18" s="7" customFormat="1" ht="30.75" customHeight="1" x14ac:dyDescent="0.45">
      <c r="A86" s="47" t="s">
        <v>191</v>
      </c>
      <c r="B86" s="9" t="s">
        <v>219</v>
      </c>
      <c r="C86" s="48" t="s">
        <v>196</v>
      </c>
      <c r="D86" s="30">
        <v>2</v>
      </c>
      <c r="E86" s="18"/>
      <c r="F86" s="18"/>
      <c r="G86" s="34"/>
      <c r="H86" s="39"/>
      <c r="I86" s="39"/>
      <c r="J86" s="39"/>
      <c r="K86" s="39"/>
      <c r="L86" s="43">
        <v>2</v>
      </c>
      <c r="M86" s="43"/>
      <c r="N86" s="43"/>
    </row>
    <row r="87" spans="1:18" s="143" customFormat="1" ht="31.5" customHeight="1" x14ac:dyDescent="0.45">
      <c r="A87" s="41" t="s">
        <v>192</v>
      </c>
      <c r="B87" s="9" t="s">
        <v>220</v>
      </c>
      <c r="C87" s="141" t="s">
        <v>197</v>
      </c>
      <c r="D87" s="41">
        <v>4</v>
      </c>
      <c r="E87" s="49"/>
      <c r="F87" s="49"/>
      <c r="G87" s="128"/>
      <c r="H87" s="128"/>
      <c r="I87" s="128"/>
      <c r="J87" s="128"/>
      <c r="K87" s="128"/>
      <c r="L87" s="142"/>
      <c r="M87" s="142"/>
      <c r="N87" s="142">
        <v>4</v>
      </c>
      <c r="O87" s="75"/>
      <c r="P87" s="75"/>
      <c r="Q87" s="75"/>
      <c r="R87" s="75"/>
    </row>
    <row r="88" spans="1:18" s="75" customFormat="1" ht="45.75" customHeight="1" x14ac:dyDescent="0.45">
      <c r="A88" s="41" t="s">
        <v>193</v>
      </c>
      <c r="B88" s="9" t="s">
        <v>221</v>
      </c>
      <c r="C88" s="141" t="s">
        <v>212</v>
      </c>
      <c r="D88" s="41">
        <v>6</v>
      </c>
      <c r="E88" s="49"/>
      <c r="F88" s="49"/>
      <c r="G88" s="128"/>
      <c r="H88" s="128"/>
      <c r="I88" s="128"/>
      <c r="J88" s="128"/>
      <c r="K88" s="128"/>
      <c r="L88" s="42"/>
      <c r="M88" s="42"/>
      <c r="N88" s="42">
        <v>6</v>
      </c>
    </row>
    <row r="89" spans="1:18" s="5" customFormat="1" ht="18" customHeight="1" x14ac:dyDescent="0.4">
      <c r="A89" s="49"/>
      <c r="B89" s="50"/>
      <c r="C89" s="51" t="s">
        <v>2</v>
      </c>
      <c r="D89" s="41"/>
      <c r="E89" s="49"/>
      <c r="F89" s="49"/>
      <c r="G89" s="41"/>
      <c r="H89" s="41"/>
      <c r="I89" s="42"/>
      <c r="J89" s="42"/>
      <c r="K89" s="42"/>
      <c r="L89" s="42"/>
      <c r="M89" s="42"/>
      <c r="N89" s="43"/>
    </row>
    <row r="90" spans="1:18" s="5" customFormat="1" ht="18" customHeight="1" x14ac:dyDescent="0.4">
      <c r="A90" s="230">
        <v>46</v>
      </c>
      <c r="B90" s="28" t="s">
        <v>134</v>
      </c>
      <c r="C90" s="56" t="s">
        <v>135</v>
      </c>
      <c r="D90" s="28">
        <v>3</v>
      </c>
      <c r="E90" s="15">
        <v>36</v>
      </c>
      <c r="F90" s="15">
        <v>18</v>
      </c>
      <c r="G90" s="41"/>
      <c r="H90" s="41"/>
      <c r="I90" s="42"/>
      <c r="J90" s="42"/>
      <c r="K90" s="42"/>
      <c r="L90" s="42"/>
      <c r="M90" s="42"/>
      <c r="N90" s="42"/>
    </row>
    <row r="91" spans="1:18" s="5" customFormat="1" ht="18" customHeight="1" x14ac:dyDescent="0.4">
      <c r="A91" s="232"/>
      <c r="B91" s="53" t="s">
        <v>137</v>
      </c>
      <c r="C91" s="56" t="s">
        <v>138</v>
      </c>
      <c r="D91" s="28">
        <v>3</v>
      </c>
      <c r="E91" s="15"/>
      <c r="F91" s="15"/>
      <c r="G91" s="41"/>
      <c r="H91" s="41"/>
      <c r="I91" s="42"/>
      <c r="J91" s="42"/>
      <c r="K91" s="42"/>
      <c r="L91" s="42"/>
      <c r="M91" s="42"/>
      <c r="N91" s="42"/>
    </row>
    <row r="92" spans="1:18" s="5" customFormat="1" ht="18" customHeight="1" x14ac:dyDescent="0.4">
      <c r="A92" s="231"/>
      <c r="B92" s="238" t="s">
        <v>235</v>
      </c>
      <c r="C92" s="52" t="s">
        <v>136</v>
      </c>
      <c r="D92" s="53">
        <v>3</v>
      </c>
      <c r="E92" s="15">
        <v>36</v>
      </c>
      <c r="F92" s="15">
        <v>18</v>
      </c>
      <c r="G92" s="35"/>
      <c r="H92" s="35"/>
      <c r="I92" s="35"/>
      <c r="J92" s="35"/>
      <c r="K92" s="35"/>
      <c r="L92" s="35"/>
      <c r="M92" s="35"/>
      <c r="N92" s="35"/>
    </row>
    <row r="93" spans="1:18" s="5" customFormat="1" ht="18" customHeight="1" x14ac:dyDescent="0.45">
      <c r="A93" s="49"/>
      <c r="B93" s="54"/>
      <c r="C93" s="55" t="s">
        <v>1</v>
      </c>
      <c r="D93" s="129"/>
      <c r="E93" s="15"/>
      <c r="F93" s="15"/>
      <c r="G93" s="42"/>
      <c r="H93" s="42"/>
      <c r="I93" s="42"/>
      <c r="J93" s="42"/>
      <c r="K93" s="42"/>
      <c r="L93" s="42"/>
      <c r="M93" s="42"/>
      <c r="N93" s="43"/>
    </row>
    <row r="94" spans="1:18" s="5" customFormat="1" ht="18" customHeight="1" x14ac:dyDescent="0.4">
      <c r="A94" s="230">
        <v>47</v>
      </c>
      <c r="B94" s="28" t="s">
        <v>89</v>
      </c>
      <c r="C94" s="56" t="s">
        <v>90</v>
      </c>
      <c r="D94" s="28">
        <v>3</v>
      </c>
      <c r="E94" s="15">
        <v>36</v>
      </c>
      <c r="F94" s="15">
        <v>18</v>
      </c>
      <c r="G94" s="42"/>
      <c r="H94" s="42"/>
      <c r="I94" s="42"/>
      <c r="J94" s="42"/>
      <c r="K94" s="42"/>
      <c r="L94" s="42"/>
      <c r="M94" s="42"/>
      <c r="N94" s="42"/>
    </row>
    <row r="95" spans="1:18" s="5" customFormat="1" ht="18" customHeight="1" x14ac:dyDescent="0.4">
      <c r="A95" s="232"/>
      <c r="B95" s="57" t="s">
        <v>187</v>
      </c>
      <c r="C95" s="56" t="s">
        <v>177</v>
      </c>
      <c r="D95" s="28">
        <v>3</v>
      </c>
      <c r="E95" s="15"/>
      <c r="F95" s="15"/>
      <c r="G95" s="42"/>
      <c r="H95" s="42"/>
      <c r="I95" s="42"/>
      <c r="J95" s="42"/>
      <c r="K95" s="42"/>
      <c r="L95" s="42"/>
      <c r="M95" s="42"/>
      <c r="N95" s="42"/>
    </row>
    <row r="96" spans="1:18" s="5" customFormat="1" ht="18" customHeight="1" x14ac:dyDescent="0.4">
      <c r="A96" s="231"/>
      <c r="B96" s="252" t="s">
        <v>146</v>
      </c>
      <c r="C96" s="58" t="s">
        <v>112</v>
      </c>
      <c r="D96" s="53">
        <v>3</v>
      </c>
      <c r="E96" s="15">
        <v>36</v>
      </c>
      <c r="F96" s="15">
        <v>18</v>
      </c>
      <c r="G96" s="42"/>
      <c r="H96" s="42"/>
      <c r="I96" s="42"/>
      <c r="J96" s="42"/>
      <c r="K96" s="42"/>
      <c r="L96" s="42"/>
      <c r="M96" s="42"/>
      <c r="N96" s="42"/>
    </row>
    <row r="97" spans="1:14" s="5" customFormat="1" ht="18" customHeight="1" x14ac:dyDescent="0.4">
      <c r="A97" s="165" t="s">
        <v>57</v>
      </c>
      <c r="B97" s="165"/>
      <c r="C97" s="165"/>
      <c r="D97" s="59">
        <f>D31+D12+D87+D88</f>
        <v>125</v>
      </c>
      <c r="E97" s="60"/>
      <c r="F97" s="60"/>
      <c r="G97" s="59">
        <f t="shared" ref="G97:N97" si="0">SUM(G13:G96)</f>
        <v>16</v>
      </c>
      <c r="H97" s="59">
        <f t="shared" si="0"/>
        <v>16</v>
      </c>
      <c r="I97" s="59">
        <f t="shared" si="0"/>
        <v>17</v>
      </c>
      <c r="J97" s="59">
        <f t="shared" si="0"/>
        <v>16</v>
      </c>
      <c r="K97" s="59">
        <f t="shared" si="0"/>
        <v>16</v>
      </c>
      <c r="L97" s="59">
        <f t="shared" si="0"/>
        <v>16</v>
      </c>
      <c r="M97" s="59">
        <f t="shared" si="0"/>
        <v>18</v>
      </c>
      <c r="N97" s="59">
        <f t="shared" si="0"/>
        <v>10</v>
      </c>
    </row>
    <row r="98" spans="1:14" s="144" customFormat="1" ht="34.5" customHeight="1" x14ac:dyDescent="0.45">
      <c r="A98" s="194" t="s">
        <v>188</v>
      </c>
      <c r="B98" s="194"/>
      <c r="C98" s="194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</row>
    <row r="99" spans="1:14" s="5" customFormat="1" ht="12.75" customHeight="1" x14ac:dyDescent="0.4">
      <c r="B99" s="68"/>
    </row>
    <row r="100" spans="1:14" ht="18" customHeight="1" x14ac:dyDescent="0.4"/>
    <row r="101" spans="1:14" ht="18" customHeight="1" x14ac:dyDescent="0.4"/>
    <row r="102" spans="1:14" ht="18" customHeight="1" x14ac:dyDescent="0.4"/>
    <row r="103" spans="1:14" ht="18" customHeight="1" x14ac:dyDescent="0.4"/>
    <row r="104" spans="1:14" ht="18" customHeight="1" x14ac:dyDescent="0.4"/>
    <row r="105" spans="1:14" ht="18" customHeight="1" x14ac:dyDescent="0.4"/>
    <row r="106" spans="1:14" ht="18" customHeight="1" x14ac:dyDescent="0.4"/>
    <row r="107" spans="1:14" ht="18" customHeight="1" x14ac:dyDescent="0.4"/>
    <row r="108" spans="1:14" ht="24" customHeight="1" x14ac:dyDescent="0.4"/>
    <row r="109" spans="1:14" ht="24" customHeight="1" x14ac:dyDescent="0.4"/>
    <row r="110" spans="1:14" ht="24" customHeight="1" x14ac:dyDescent="0.4"/>
    <row r="111" spans="1:14" ht="13.5" customHeight="1" x14ac:dyDescent="0.35">
      <c r="B111" s="1"/>
      <c r="C111" s="1"/>
    </row>
    <row r="112" spans="1:14" ht="13.5" customHeight="1" x14ac:dyDescent="0.35">
      <c r="B112" s="1"/>
      <c r="C112" s="1"/>
    </row>
    <row r="113" s="1" customFormat="1" ht="13.5" customHeight="1" x14ac:dyDescent="0.35"/>
    <row r="114" s="1" customFormat="1" ht="13.5" customHeight="1" x14ac:dyDescent="0.35"/>
    <row r="115" s="1" customFormat="1" ht="13.5" customHeight="1" x14ac:dyDescent="0.35"/>
    <row r="116" s="1" customFormat="1" ht="13.5" customHeight="1" x14ac:dyDescent="0.35"/>
    <row r="117" s="1" customFormat="1" ht="13.5" customHeight="1" x14ac:dyDescent="0.35"/>
    <row r="118" s="1" customFormat="1" ht="13.5" customHeight="1" x14ac:dyDescent="0.35"/>
    <row r="119" s="1" customFormat="1" ht="13.5" customHeight="1" x14ac:dyDescent="0.35"/>
    <row r="120" s="1" customFormat="1" ht="13.5" customHeight="1" x14ac:dyDescent="0.35"/>
    <row r="121" s="1" customFormat="1" ht="13.5" customHeight="1" x14ac:dyDescent="0.35"/>
  </sheetData>
  <mergeCells count="47">
    <mergeCell ref="A84:A85"/>
    <mergeCell ref="A90:A92"/>
    <mergeCell ref="A94:A96"/>
    <mergeCell ref="I43:I45"/>
    <mergeCell ref="A44:A45"/>
    <mergeCell ref="J46:J48"/>
    <mergeCell ref="A98:N98"/>
    <mergeCell ref="B56:C56"/>
    <mergeCell ref="B66:C66"/>
    <mergeCell ref="B67:C67"/>
    <mergeCell ref="B73:C73"/>
    <mergeCell ref="B50:C50"/>
    <mergeCell ref="A97:C97"/>
    <mergeCell ref="A47:A48"/>
    <mergeCell ref="A64:A65"/>
    <mergeCell ref="A58:A59"/>
    <mergeCell ref="A61:A62"/>
    <mergeCell ref="A75:A76"/>
    <mergeCell ref="A78:A79"/>
    <mergeCell ref="B49:C49"/>
    <mergeCell ref="A81:A82"/>
    <mergeCell ref="G9:N9"/>
    <mergeCell ref="G10:H10"/>
    <mergeCell ref="I10:J10"/>
    <mergeCell ref="A4:N4"/>
    <mergeCell ref="A6:C6"/>
    <mergeCell ref="D6:N6"/>
    <mergeCell ref="A7:C7"/>
    <mergeCell ref="D7:N7"/>
    <mergeCell ref="K10:L10"/>
    <mergeCell ref="M10:N10"/>
    <mergeCell ref="A9:A11"/>
    <mergeCell ref="B9:B11"/>
    <mergeCell ref="C9:C11"/>
    <mergeCell ref="D9:D11"/>
    <mergeCell ref="E9:F9"/>
    <mergeCell ref="A1:C1"/>
    <mergeCell ref="D1:N1"/>
    <mergeCell ref="A2:C2"/>
    <mergeCell ref="D2:N2"/>
    <mergeCell ref="A3:C3"/>
    <mergeCell ref="D3:N3"/>
    <mergeCell ref="A31:C31"/>
    <mergeCell ref="B32:C32"/>
    <mergeCell ref="B33:C33"/>
    <mergeCell ref="B42:C42"/>
    <mergeCell ref="A12:C12"/>
  </mergeCells>
  <printOptions horizontalCentered="1"/>
  <pageMargins left="0.45" right="0.2" top="0.3" bottom="0.3" header="0.3" footer="0.3"/>
  <pageSetup paperSize="9" scale="90" orientation="portrait" r:id="rId1"/>
  <headerFooter>
    <oddFooter>&amp;R&amp;P</oddFooter>
  </headerFooter>
  <rowBreaks count="1" manualBreakCount="1">
    <brk id="5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92"/>
  <sheetViews>
    <sheetView workbookViewId="0">
      <selection activeCell="M11" sqref="M11"/>
    </sheetView>
  </sheetViews>
  <sheetFormatPr defaultRowHeight="12.75" x14ac:dyDescent="0.35"/>
  <cols>
    <col min="1" max="1" width="0.6640625" customWidth="1"/>
    <col min="2" max="2" width="9.1328125" style="164"/>
    <col min="3" max="3" width="12.46484375" style="164" customWidth="1"/>
    <col min="4" max="4" width="29" style="164" customWidth="1"/>
    <col min="5" max="5" width="8.1328125" customWidth="1"/>
    <col min="6" max="6" width="14.6640625" customWidth="1"/>
    <col min="7" max="7" width="16.1328125" customWidth="1"/>
    <col min="8" max="8" width="11.33203125" customWidth="1"/>
  </cols>
  <sheetData>
    <row r="2" spans="2:8" ht="40.5" x14ac:dyDescent="0.35">
      <c r="B2" s="147" t="s">
        <v>15</v>
      </c>
      <c r="C2" s="147" t="s">
        <v>14</v>
      </c>
      <c r="D2" s="147" t="s">
        <v>13</v>
      </c>
      <c r="E2" s="147" t="s">
        <v>12</v>
      </c>
      <c r="F2" s="148" t="s">
        <v>207</v>
      </c>
      <c r="G2" s="148" t="s">
        <v>208</v>
      </c>
      <c r="H2" s="148" t="s">
        <v>209</v>
      </c>
    </row>
    <row r="3" spans="2:8" ht="13.5" x14ac:dyDescent="0.35">
      <c r="B3" s="235" t="s">
        <v>156</v>
      </c>
      <c r="C3" s="235"/>
      <c r="D3" s="235"/>
      <c r="E3" s="146">
        <v>32</v>
      </c>
      <c r="F3" s="149"/>
      <c r="G3" s="149"/>
      <c r="H3" s="149"/>
    </row>
    <row r="4" spans="2:8" ht="26.1" customHeight="1" x14ac:dyDescent="0.35">
      <c r="B4" s="153">
        <v>1</v>
      </c>
      <c r="C4" s="153" t="s">
        <v>153</v>
      </c>
      <c r="D4" s="157" t="s">
        <v>169</v>
      </c>
      <c r="E4" s="150">
        <v>3</v>
      </c>
      <c r="F4" s="151"/>
      <c r="G4" s="151"/>
      <c r="H4" s="151"/>
    </row>
    <row r="5" spans="2:8" ht="26.1" customHeight="1" x14ac:dyDescent="0.35">
      <c r="B5" s="153">
        <v>2</v>
      </c>
      <c r="C5" s="153" t="s">
        <v>147</v>
      </c>
      <c r="D5" s="157" t="s">
        <v>48</v>
      </c>
      <c r="E5" s="150">
        <v>2</v>
      </c>
      <c r="F5" s="151"/>
      <c r="G5" s="151"/>
      <c r="H5" s="151"/>
    </row>
    <row r="6" spans="2:8" ht="26.1" customHeight="1" x14ac:dyDescent="0.35">
      <c r="B6" s="153">
        <v>3</v>
      </c>
      <c r="C6" s="153" t="s">
        <v>148</v>
      </c>
      <c r="D6" s="157" t="s">
        <v>47</v>
      </c>
      <c r="E6" s="150">
        <v>2</v>
      </c>
      <c r="F6" s="151"/>
      <c r="G6" s="151"/>
      <c r="H6" s="151"/>
    </row>
    <row r="7" spans="2:8" ht="26.1" customHeight="1" x14ac:dyDescent="0.35">
      <c r="B7" s="153">
        <v>4</v>
      </c>
      <c r="C7" s="153" t="s">
        <v>46</v>
      </c>
      <c r="D7" s="157" t="s">
        <v>45</v>
      </c>
      <c r="E7" s="150">
        <v>2</v>
      </c>
      <c r="F7" s="151"/>
      <c r="G7" s="151"/>
      <c r="H7" s="151"/>
    </row>
    <row r="8" spans="2:8" ht="26.1" customHeight="1" x14ac:dyDescent="0.35">
      <c r="B8" s="153">
        <v>5</v>
      </c>
      <c r="C8" s="153" t="s">
        <v>154</v>
      </c>
      <c r="D8" s="157" t="s">
        <v>170</v>
      </c>
      <c r="E8" s="150">
        <v>2</v>
      </c>
      <c r="F8" s="151"/>
      <c r="G8" s="151"/>
      <c r="H8" s="151"/>
    </row>
    <row r="9" spans="2:8" ht="26.1" customHeight="1" x14ac:dyDescent="0.35">
      <c r="B9" s="153">
        <v>6</v>
      </c>
      <c r="C9" s="153" t="s">
        <v>44</v>
      </c>
      <c r="D9" s="157" t="s">
        <v>43</v>
      </c>
      <c r="E9" s="150">
        <v>2</v>
      </c>
      <c r="F9" s="151"/>
      <c r="G9" s="151"/>
      <c r="H9" s="151"/>
    </row>
    <row r="10" spans="2:8" ht="26.1" customHeight="1" x14ac:dyDescent="0.35">
      <c r="B10" s="153">
        <v>7</v>
      </c>
      <c r="C10" s="152" t="s">
        <v>215</v>
      </c>
      <c r="D10" s="158" t="s">
        <v>82</v>
      </c>
      <c r="E10" s="150">
        <v>3</v>
      </c>
      <c r="F10" s="151"/>
      <c r="G10" s="151"/>
      <c r="H10" s="151"/>
    </row>
    <row r="11" spans="2:8" ht="26.1" customHeight="1" x14ac:dyDescent="0.35">
      <c r="B11" s="153">
        <v>8</v>
      </c>
      <c r="C11" s="153" t="s">
        <v>42</v>
      </c>
      <c r="D11" s="157" t="s">
        <v>171</v>
      </c>
      <c r="E11" s="150">
        <v>3</v>
      </c>
      <c r="F11" s="151"/>
      <c r="G11" s="151"/>
      <c r="H11" s="151"/>
    </row>
    <row r="12" spans="2:8" ht="26.1" customHeight="1" x14ac:dyDescent="0.35">
      <c r="B12" s="153">
        <v>9</v>
      </c>
      <c r="C12" s="153" t="s">
        <v>41</v>
      </c>
      <c r="D12" s="157" t="s">
        <v>40</v>
      </c>
      <c r="E12" s="150">
        <v>3</v>
      </c>
      <c r="F12" s="151"/>
      <c r="G12" s="151"/>
      <c r="H12" s="151"/>
    </row>
    <row r="13" spans="2:8" ht="26.1" customHeight="1" x14ac:dyDescent="0.35">
      <c r="B13" s="153">
        <v>10</v>
      </c>
      <c r="C13" s="153" t="s">
        <v>39</v>
      </c>
      <c r="D13" s="157" t="s">
        <v>62</v>
      </c>
      <c r="E13" s="150">
        <v>2</v>
      </c>
      <c r="F13" s="151"/>
      <c r="G13" s="151"/>
      <c r="H13" s="151"/>
    </row>
    <row r="14" spans="2:8" ht="26.1" customHeight="1" x14ac:dyDescent="0.35">
      <c r="B14" s="153">
        <v>11</v>
      </c>
      <c r="C14" s="153" t="s">
        <v>38</v>
      </c>
      <c r="D14" s="157" t="s">
        <v>37</v>
      </c>
      <c r="E14" s="150">
        <v>2</v>
      </c>
      <c r="F14" s="151"/>
      <c r="G14" s="151"/>
      <c r="H14" s="151"/>
    </row>
    <row r="15" spans="2:8" ht="26.1" customHeight="1" x14ac:dyDescent="0.35">
      <c r="B15" s="153">
        <v>12</v>
      </c>
      <c r="C15" s="153" t="s">
        <v>36</v>
      </c>
      <c r="D15" s="157" t="s">
        <v>63</v>
      </c>
      <c r="E15" s="150">
        <v>2</v>
      </c>
      <c r="F15" s="151"/>
      <c r="G15" s="151"/>
      <c r="H15" s="151"/>
    </row>
    <row r="16" spans="2:8" ht="26.1" customHeight="1" x14ac:dyDescent="0.35">
      <c r="B16" s="153">
        <v>13</v>
      </c>
      <c r="C16" s="153" t="s">
        <v>35</v>
      </c>
      <c r="D16" s="157" t="s">
        <v>34</v>
      </c>
      <c r="E16" s="150">
        <v>2</v>
      </c>
      <c r="F16" s="151"/>
      <c r="G16" s="151"/>
      <c r="H16" s="151"/>
    </row>
    <row r="17" spans="2:8" ht="26.1" customHeight="1" x14ac:dyDescent="0.35">
      <c r="B17" s="153">
        <v>14</v>
      </c>
      <c r="C17" s="153" t="s">
        <v>33</v>
      </c>
      <c r="D17" s="157" t="s">
        <v>32</v>
      </c>
      <c r="E17" s="150">
        <v>2</v>
      </c>
      <c r="F17" s="151"/>
      <c r="G17" s="151"/>
      <c r="H17" s="151"/>
    </row>
    <row r="18" spans="2:8" ht="26.1" customHeight="1" x14ac:dyDescent="0.35">
      <c r="B18" s="153">
        <v>15</v>
      </c>
      <c r="C18" s="153" t="s">
        <v>31</v>
      </c>
      <c r="D18" s="157" t="s">
        <v>30</v>
      </c>
      <c r="E18" s="150" t="s">
        <v>25</v>
      </c>
      <c r="F18" s="151"/>
      <c r="G18" s="151"/>
      <c r="H18" s="151"/>
    </row>
    <row r="19" spans="2:8" ht="26.1" customHeight="1" x14ac:dyDescent="0.35">
      <c r="B19" s="153">
        <v>16</v>
      </c>
      <c r="C19" s="153" t="s">
        <v>29</v>
      </c>
      <c r="D19" s="157" t="s">
        <v>28</v>
      </c>
      <c r="E19" s="150" t="s">
        <v>25</v>
      </c>
      <c r="F19" s="151"/>
      <c r="G19" s="151"/>
      <c r="H19" s="151"/>
    </row>
    <row r="20" spans="2:8" ht="26.1" customHeight="1" x14ac:dyDescent="0.35">
      <c r="B20" s="153">
        <v>17</v>
      </c>
      <c r="C20" s="153" t="s">
        <v>27</v>
      </c>
      <c r="D20" s="157" t="s">
        <v>26</v>
      </c>
      <c r="E20" s="150" t="s">
        <v>25</v>
      </c>
      <c r="F20" s="151"/>
      <c r="G20" s="151"/>
      <c r="H20" s="151"/>
    </row>
    <row r="21" spans="2:8" ht="26.1" customHeight="1" x14ac:dyDescent="0.35">
      <c r="B21" s="153">
        <v>18</v>
      </c>
      <c r="C21" s="153"/>
      <c r="D21" s="157" t="s">
        <v>24</v>
      </c>
      <c r="E21" s="150" t="s">
        <v>23</v>
      </c>
      <c r="F21" s="151"/>
      <c r="G21" s="151"/>
      <c r="H21" s="151"/>
    </row>
    <row r="22" spans="2:8" ht="26.1" customHeight="1" x14ac:dyDescent="0.35">
      <c r="B22" s="235" t="s">
        <v>61</v>
      </c>
      <c r="C22" s="235"/>
      <c r="D22" s="235"/>
      <c r="E22" s="146">
        <v>93</v>
      </c>
      <c r="F22" s="149"/>
      <c r="G22" s="149"/>
      <c r="H22" s="149"/>
    </row>
    <row r="23" spans="2:8" ht="26.1" customHeight="1" x14ac:dyDescent="0.35">
      <c r="B23" s="147">
        <v>2.1</v>
      </c>
      <c r="C23" s="235" t="s">
        <v>55</v>
      </c>
      <c r="D23" s="235"/>
      <c r="E23" s="146">
        <v>30</v>
      </c>
      <c r="F23" s="151"/>
      <c r="G23" s="151"/>
      <c r="H23" s="151"/>
    </row>
    <row r="24" spans="2:8" ht="26.1" customHeight="1" x14ac:dyDescent="0.35">
      <c r="B24" s="153"/>
      <c r="C24" s="236" t="s">
        <v>8</v>
      </c>
      <c r="D24" s="236"/>
      <c r="E24" s="154">
        <v>24</v>
      </c>
      <c r="F24" s="151"/>
      <c r="G24" s="151"/>
      <c r="H24" s="151"/>
    </row>
    <row r="25" spans="2:8" ht="26.1" customHeight="1" x14ac:dyDescent="0.35">
      <c r="B25" s="153">
        <v>19</v>
      </c>
      <c r="C25" s="153" t="s">
        <v>158</v>
      </c>
      <c r="D25" s="157" t="s">
        <v>159</v>
      </c>
      <c r="E25" s="155">
        <v>3</v>
      </c>
      <c r="F25" s="151"/>
      <c r="G25" s="151"/>
      <c r="H25" s="151"/>
    </row>
    <row r="26" spans="2:8" ht="26.1" customHeight="1" x14ac:dyDescent="0.35">
      <c r="B26" s="153">
        <v>20</v>
      </c>
      <c r="C26" s="153" t="s">
        <v>20</v>
      </c>
      <c r="D26" s="157" t="s">
        <v>160</v>
      </c>
      <c r="E26" s="155">
        <v>3</v>
      </c>
      <c r="F26" s="151"/>
      <c r="G26" s="151"/>
      <c r="H26" s="151"/>
    </row>
    <row r="27" spans="2:8" ht="26.1" customHeight="1" x14ac:dyDescent="0.35">
      <c r="B27" s="153">
        <v>21</v>
      </c>
      <c r="C27" s="153" t="s">
        <v>161</v>
      </c>
      <c r="D27" s="157" t="s">
        <v>162</v>
      </c>
      <c r="E27" s="155">
        <v>3</v>
      </c>
      <c r="F27" s="151"/>
      <c r="G27" s="151"/>
      <c r="H27" s="151"/>
    </row>
    <row r="28" spans="2:8" ht="26.1" customHeight="1" x14ac:dyDescent="0.35">
      <c r="B28" s="153">
        <v>22</v>
      </c>
      <c r="C28" s="153" t="s">
        <v>16</v>
      </c>
      <c r="D28" s="157" t="s">
        <v>56</v>
      </c>
      <c r="E28" s="155">
        <v>3</v>
      </c>
      <c r="F28" s="151"/>
      <c r="G28" s="151"/>
      <c r="H28" s="151"/>
    </row>
    <row r="29" spans="2:8" ht="26.1" customHeight="1" x14ac:dyDescent="0.35">
      <c r="B29" s="153">
        <v>23</v>
      </c>
      <c r="C29" s="153" t="s">
        <v>164</v>
      </c>
      <c r="D29" s="157" t="s">
        <v>163</v>
      </c>
      <c r="E29" s="155">
        <v>3</v>
      </c>
      <c r="F29" s="151"/>
      <c r="G29" s="151"/>
      <c r="H29" s="151"/>
    </row>
    <row r="30" spans="2:8" ht="26.1" customHeight="1" x14ac:dyDescent="0.35">
      <c r="B30" s="153">
        <v>24</v>
      </c>
      <c r="C30" s="153" t="s">
        <v>151</v>
      </c>
      <c r="D30" s="157" t="s">
        <v>19</v>
      </c>
      <c r="E30" s="155">
        <v>3</v>
      </c>
      <c r="F30" s="151"/>
      <c r="G30" s="151"/>
      <c r="H30" s="151"/>
    </row>
    <row r="31" spans="2:8" ht="26.1" customHeight="1" x14ac:dyDescent="0.35">
      <c r="B31" s="153">
        <v>25</v>
      </c>
      <c r="C31" s="153" t="s">
        <v>18</v>
      </c>
      <c r="D31" s="157" t="s">
        <v>17</v>
      </c>
      <c r="E31" s="150">
        <v>3</v>
      </c>
      <c r="F31" s="151"/>
      <c r="G31" s="151"/>
      <c r="H31" s="151"/>
    </row>
    <row r="32" spans="2:8" ht="26.1" customHeight="1" x14ac:dyDescent="0.35">
      <c r="B32" s="153">
        <v>26</v>
      </c>
      <c r="C32" s="153" t="s">
        <v>203</v>
      </c>
      <c r="D32" s="157" t="s">
        <v>64</v>
      </c>
      <c r="E32" s="150">
        <v>3</v>
      </c>
      <c r="F32" s="151"/>
      <c r="G32" s="151"/>
      <c r="H32" s="151"/>
    </row>
    <row r="33" spans="2:8" ht="26.1" customHeight="1" x14ac:dyDescent="0.35">
      <c r="B33" s="153"/>
      <c r="C33" s="236" t="s">
        <v>7</v>
      </c>
      <c r="D33" s="236"/>
      <c r="E33" s="154">
        <v>6</v>
      </c>
      <c r="F33" s="151"/>
      <c r="G33" s="151"/>
      <c r="H33" s="151"/>
    </row>
    <row r="34" spans="2:8" ht="26.1" customHeight="1" x14ac:dyDescent="0.35">
      <c r="B34" s="234">
        <v>27</v>
      </c>
      <c r="C34" s="162"/>
      <c r="D34" s="160" t="s">
        <v>2</v>
      </c>
      <c r="E34" s="156">
        <v>3</v>
      </c>
      <c r="F34" s="151"/>
      <c r="G34" s="151"/>
      <c r="H34" s="151"/>
    </row>
    <row r="35" spans="2:8" ht="26.1" customHeight="1" x14ac:dyDescent="0.35">
      <c r="B35" s="234"/>
      <c r="C35" s="153" t="s">
        <v>65</v>
      </c>
      <c r="D35" s="157" t="s">
        <v>66</v>
      </c>
      <c r="E35" s="150">
        <v>3</v>
      </c>
      <c r="F35" s="151"/>
      <c r="G35" s="151"/>
      <c r="H35" s="151"/>
    </row>
    <row r="36" spans="2:8" ht="26.1" customHeight="1" x14ac:dyDescent="0.35">
      <c r="B36" s="234"/>
      <c r="C36" s="153" t="s">
        <v>150</v>
      </c>
      <c r="D36" s="157" t="s">
        <v>67</v>
      </c>
      <c r="E36" s="150">
        <v>3</v>
      </c>
      <c r="F36" s="151"/>
      <c r="G36" s="151"/>
      <c r="H36" s="151"/>
    </row>
    <row r="37" spans="2:8" ht="26.1" customHeight="1" x14ac:dyDescent="0.35">
      <c r="B37" s="234">
        <v>28</v>
      </c>
      <c r="C37" s="157"/>
      <c r="D37" s="160" t="s">
        <v>1</v>
      </c>
      <c r="E37" s="156">
        <v>3</v>
      </c>
      <c r="F37" s="151"/>
      <c r="G37" s="151"/>
      <c r="H37" s="151"/>
    </row>
    <row r="38" spans="2:8" ht="26.1" customHeight="1" x14ac:dyDescent="0.35">
      <c r="B38" s="234"/>
      <c r="C38" s="153" t="s">
        <v>152</v>
      </c>
      <c r="D38" s="157" t="s">
        <v>199</v>
      </c>
      <c r="E38" s="150">
        <v>3</v>
      </c>
      <c r="F38" s="151"/>
      <c r="G38" s="151"/>
      <c r="H38" s="151"/>
    </row>
    <row r="39" spans="2:8" ht="26.1" customHeight="1" x14ac:dyDescent="0.35">
      <c r="B39" s="234"/>
      <c r="C39" s="153" t="s">
        <v>145</v>
      </c>
      <c r="D39" s="157" t="s">
        <v>143</v>
      </c>
      <c r="E39" s="150">
        <v>3</v>
      </c>
      <c r="F39" s="151"/>
      <c r="G39" s="151"/>
      <c r="H39" s="151"/>
    </row>
    <row r="40" spans="2:8" ht="26.1" customHeight="1" x14ac:dyDescent="0.35">
      <c r="B40" s="234"/>
      <c r="C40" s="152" t="s">
        <v>205</v>
      </c>
      <c r="D40" s="158" t="s">
        <v>204</v>
      </c>
      <c r="E40" s="150">
        <v>3</v>
      </c>
      <c r="F40" s="151"/>
      <c r="G40" s="151"/>
      <c r="H40" s="151"/>
    </row>
    <row r="41" spans="2:8" ht="26.1" customHeight="1" x14ac:dyDescent="0.35">
      <c r="B41" s="153"/>
      <c r="C41" s="152" t="s">
        <v>213</v>
      </c>
      <c r="D41" s="158" t="s">
        <v>214</v>
      </c>
      <c r="E41" s="150">
        <v>3</v>
      </c>
      <c r="F41" s="151"/>
      <c r="G41" s="151"/>
      <c r="H41" s="151"/>
    </row>
    <row r="42" spans="2:8" ht="26.1" customHeight="1" x14ac:dyDescent="0.35">
      <c r="B42" s="147" t="s">
        <v>173</v>
      </c>
      <c r="C42" s="235" t="s">
        <v>59</v>
      </c>
      <c r="D42" s="235"/>
      <c r="E42" s="154">
        <v>24</v>
      </c>
      <c r="F42" s="151"/>
      <c r="G42" s="151"/>
      <c r="H42" s="151"/>
    </row>
    <row r="43" spans="2:8" ht="26.1" customHeight="1" x14ac:dyDescent="0.35">
      <c r="B43" s="147"/>
      <c r="C43" s="236" t="s">
        <v>8</v>
      </c>
      <c r="D43" s="236"/>
      <c r="E43" s="154">
        <v>15</v>
      </c>
      <c r="F43" s="151"/>
      <c r="G43" s="151"/>
      <c r="H43" s="151"/>
    </row>
    <row r="44" spans="2:8" ht="26.1" customHeight="1" x14ac:dyDescent="0.35">
      <c r="B44" s="153">
        <v>29</v>
      </c>
      <c r="C44" s="153" t="s">
        <v>68</v>
      </c>
      <c r="D44" s="157" t="s">
        <v>69</v>
      </c>
      <c r="E44" s="150">
        <v>3</v>
      </c>
      <c r="F44" s="151"/>
      <c r="G44" s="151"/>
      <c r="H44" s="151"/>
    </row>
    <row r="45" spans="2:8" ht="26.1" customHeight="1" x14ac:dyDescent="0.35">
      <c r="B45" s="153">
        <v>30</v>
      </c>
      <c r="C45" s="153" t="s">
        <v>70</v>
      </c>
      <c r="D45" s="157" t="s">
        <v>71</v>
      </c>
      <c r="E45" s="150">
        <v>3</v>
      </c>
      <c r="F45" s="151"/>
      <c r="G45" s="151"/>
      <c r="H45" s="151"/>
    </row>
    <row r="46" spans="2:8" ht="26.1" customHeight="1" x14ac:dyDescent="0.35">
      <c r="B46" s="153">
        <v>31</v>
      </c>
      <c r="C46" s="153" t="s">
        <v>72</v>
      </c>
      <c r="D46" s="157" t="s">
        <v>73</v>
      </c>
      <c r="E46" s="150">
        <v>3</v>
      </c>
      <c r="F46" s="151"/>
      <c r="G46" s="151"/>
      <c r="H46" s="151"/>
    </row>
    <row r="47" spans="2:8" ht="26.1" customHeight="1" x14ac:dyDescent="0.35">
      <c r="B47" s="153">
        <v>32</v>
      </c>
      <c r="C47" s="153" t="s">
        <v>74</v>
      </c>
      <c r="D47" s="157" t="s">
        <v>75</v>
      </c>
      <c r="E47" s="150">
        <v>3</v>
      </c>
      <c r="F47" s="151"/>
      <c r="G47" s="151"/>
      <c r="H47" s="151"/>
    </row>
    <row r="48" spans="2:8" ht="26.1" customHeight="1" x14ac:dyDescent="0.35">
      <c r="B48" s="153">
        <v>33</v>
      </c>
      <c r="C48" s="153" t="s">
        <v>76</v>
      </c>
      <c r="D48" s="157" t="s">
        <v>77</v>
      </c>
      <c r="E48" s="150">
        <v>3</v>
      </c>
      <c r="F48" s="151"/>
      <c r="G48" s="151"/>
      <c r="H48" s="151"/>
    </row>
    <row r="49" spans="2:8" ht="26.1" customHeight="1" x14ac:dyDescent="0.35">
      <c r="B49" s="153"/>
      <c r="C49" s="236" t="s">
        <v>157</v>
      </c>
      <c r="D49" s="236"/>
      <c r="E49" s="154">
        <v>9</v>
      </c>
      <c r="F49" s="151"/>
      <c r="G49" s="151"/>
      <c r="H49" s="151"/>
    </row>
    <row r="50" spans="2:8" ht="26.1" customHeight="1" x14ac:dyDescent="0.35">
      <c r="B50" s="234">
        <v>34</v>
      </c>
      <c r="C50" s="162"/>
      <c r="D50" s="160" t="s">
        <v>2</v>
      </c>
      <c r="E50" s="146"/>
      <c r="F50" s="151"/>
      <c r="G50" s="151"/>
      <c r="H50" s="151"/>
    </row>
    <row r="51" spans="2:8" ht="26.1" customHeight="1" x14ac:dyDescent="0.35">
      <c r="B51" s="234"/>
      <c r="C51" s="157" t="s">
        <v>78</v>
      </c>
      <c r="D51" s="157" t="s">
        <v>79</v>
      </c>
      <c r="E51" s="150">
        <v>3</v>
      </c>
      <c r="F51" s="151"/>
      <c r="G51" s="151"/>
      <c r="H51" s="151"/>
    </row>
    <row r="52" spans="2:8" ht="26.1" customHeight="1" x14ac:dyDescent="0.35">
      <c r="B52" s="234"/>
      <c r="C52" s="157" t="s">
        <v>186</v>
      </c>
      <c r="D52" s="157" t="s">
        <v>175</v>
      </c>
      <c r="E52" s="150">
        <v>3</v>
      </c>
      <c r="F52" s="151"/>
      <c r="G52" s="151"/>
      <c r="H52" s="151"/>
    </row>
    <row r="53" spans="2:8" ht="26.1" customHeight="1" x14ac:dyDescent="0.35">
      <c r="B53" s="234">
        <v>35</v>
      </c>
      <c r="C53" s="157"/>
      <c r="D53" s="160" t="s">
        <v>1</v>
      </c>
      <c r="E53" s="150"/>
      <c r="F53" s="151"/>
      <c r="G53" s="151"/>
      <c r="H53" s="151"/>
    </row>
    <row r="54" spans="2:8" ht="26.1" customHeight="1" x14ac:dyDescent="0.35">
      <c r="B54" s="234"/>
      <c r="C54" s="157" t="s">
        <v>80</v>
      </c>
      <c r="D54" s="157" t="s">
        <v>81</v>
      </c>
      <c r="E54" s="150">
        <v>3</v>
      </c>
      <c r="F54" s="151"/>
      <c r="G54" s="151"/>
      <c r="H54" s="151"/>
    </row>
    <row r="55" spans="2:8" ht="26.1" customHeight="1" x14ac:dyDescent="0.35">
      <c r="B55" s="234"/>
      <c r="C55" s="158" t="s">
        <v>211</v>
      </c>
      <c r="D55" s="158" t="s">
        <v>210</v>
      </c>
      <c r="E55" s="150">
        <v>3</v>
      </c>
      <c r="F55" s="151"/>
      <c r="G55" s="151"/>
      <c r="H55" s="151"/>
    </row>
    <row r="56" spans="2:8" ht="26.1" customHeight="1" x14ac:dyDescent="0.35">
      <c r="B56" s="234">
        <v>36</v>
      </c>
      <c r="C56" s="157"/>
      <c r="D56" s="160" t="s">
        <v>6</v>
      </c>
      <c r="E56" s="150"/>
      <c r="F56" s="151"/>
      <c r="G56" s="151"/>
      <c r="H56" s="151"/>
    </row>
    <row r="57" spans="2:8" ht="26.1" customHeight="1" x14ac:dyDescent="0.35">
      <c r="B57" s="234"/>
      <c r="C57" s="157" t="s">
        <v>104</v>
      </c>
      <c r="D57" s="157" t="s">
        <v>105</v>
      </c>
      <c r="E57" s="150"/>
      <c r="F57" s="151"/>
      <c r="G57" s="151"/>
      <c r="H57" s="151"/>
    </row>
    <row r="58" spans="2:8" ht="26.1" customHeight="1" x14ac:dyDescent="0.35">
      <c r="B58" s="234"/>
      <c r="C58" s="157" t="s">
        <v>83</v>
      </c>
      <c r="D58" s="157" t="s">
        <v>84</v>
      </c>
      <c r="E58" s="150">
        <v>3</v>
      </c>
      <c r="F58" s="151"/>
      <c r="G58" s="151"/>
      <c r="H58" s="151"/>
    </row>
    <row r="59" spans="2:8" ht="26.1" customHeight="1" x14ac:dyDescent="0.35">
      <c r="B59" s="147">
        <v>2.2999999999999998</v>
      </c>
      <c r="C59" s="235" t="s">
        <v>58</v>
      </c>
      <c r="D59" s="235"/>
      <c r="E59" s="154">
        <v>27</v>
      </c>
      <c r="F59" s="151"/>
      <c r="G59" s="151"/>
      <c r="H59" s="151"/>
    </row>
    <row r="60" spans="2:8" ht="26.1" customHeight="1" x14ac:dyDescent="0.35">
      <c r="B60" s="147" t="s">
        <v>0</v>
      </c>
      <c r="C60" s="236" t="s">
        <v>8</v>
      </c>
      <c r="D60" s="236"/>
      <c r="E60" s="154">
        <v>15</v>
      </c>
      <c r="F60" s="151"/>
      <c r="G60" s="151"/>
      <c r="H60" s="151"/>
    </row>
    <row r="61" spans="2:8" ht="26.1" customHeight="1" x14ac:dyDescent="0.35">
      <c r="B61" s="153">
        <v>37</v>
      </c>
      <c r="C61" s="153" t="s">
        <v>87</v>
      </c>
      <c r="D61" s="157" t="s">
        <v>88</v>
      </c>
      <c r="E61" s="150">
        <v>3</v>
      </c>
      <c r="F61" s="151"/>
      <c r="G61" s="151"/>
      <c r="H61" s="151"/>
    </row>
    <row r="62" spans="2:8" ht="26.1" customHeight="1" x14ac:dyDescent="0.35">
      <c r="B62" s="153">
        <v>38</v>
      </c>
      <c r="C62" s="153" t="s">
        <v>89</v>
      </c>
      <c r="D62" s="157" t="s">
        <v>90</v>
      </c>
      <c r="E62" s="150">
        <v>3</v>
      </c>
      <c r="F62" s="151"/>
      <c r="G62" s="151"/>
      <c r="H62" s="151"/>
    </row>
    <row r="63" spans="2:8" ht="26.1" customHeight="1" x14ac:dyDescent="0.35">
      <c r="B63" s="153">
        <v>39</v>
      </c>
      <c r="C63" s="153" t="s">
        <v>149</v>
      </c>
      <c r="D63" s="157" t="s">
        <v>142</v>
      </c>
      <c r="E63" s="153">
        <v>3</v>
      </c>
      <c r="F63" s="151"/>
      <c r="G63" s="151"/>
      <c r="H63" s="151"/>
    </row>
    <row r="64" spans="2:8" ht="26.1" customHeight="1" x14ac:dyDescent="0.35">
      <c r="B64" s="153">
        <v>40</v>
      </c>
      <c r="C64" s="153" t="s">
        <v>92</v>
      </c>
      <c r="D64" s="157" t="s">
        <v>93</v>
      </c>
      <c r="E64" s="150">
        <v>3</v>
      </c>
      <c r="F64" s="151"/>
      <c r="G64" s="151"/>
      <c r="H64" s="151"/>
    </row>
    <row r="65" spans="2:8" ht="26.1" customHeight="1" x14ac:dyDescent="0.35">
      <c r="B65" s="153">
        <v>41</v>
      </c>
      <c r="C65" s="153" t="s">
        <v>95</v>
      </c>
      <c r="D65" s="157" t="s">
        <v>94</v>
      </c>
      <c r="E65" s="150">
        <v>3</v>
      </c>
      <c r="F65" s="151"/>
      <c r="G65" s="151"/>
      <c r="H65" s="151"/>
    </row>
    <row r="66" spans="2:8" ht="26.1" customHeight="1" x14ac:dyDescent="0.35">
      <c r="B66" s="159"/>
      <c r="C66" s="236" t="s">
        <v>178</v>
      </c>
      <c r="D66" s="236"/>
      <c r="E66" s="159">
        <v>12</v>
      </c>
      <c r="F66" s="151"/>
      <c r="G66" s="151"/>
      <c r="H66" s="151"/>
    </row>
    <row r="67" spans="2:8" ht="26.1" customHeight="1" x14ac:dyDescent="0.35">
      <c r="B67" s="234">
        <v>42</v>
      </c>
      <c r="C67" s="162"/>
      <c r="D67" s="160" t="s">
        <v>2</v>
      </c>
      <c r="E67" s="146"/>
      <c r="F67" s="151"/>
      <c r="G67" s="151"/>
      <c r="H67" s="151"/>
    </row>
    <row r="68" spans="2:8" ht="26.1" customHeight="1" x14ac:dyDescent="0.35">
      <c r="B68" s="234"/>
      <c r="C68" s="153" t="s">
        <v>206</v>
      </c>
      <c r="D68" s="157" t="s">
        <v>96</v>
      </c>
      <c r="E68" s="150">
        <v>3</v>
      </c>
      <c r="F68" s="151"/>
      <c r="G68" s="151"/>
      <c r="H68" s="151"/>
    </row>
    <row r="69" spans="2:8" ht="26.1" customHeight="1" x14ac:dyDescent="0.35">
      <c r="B69" s="234"/>
      <c r="C69" s="153" t="s">
        <v>121</v>
      </c>
      <c r="D69" s="157" t="s">
        <v>91</v>
      </c>
      <c r="E69" s="150"/>
      <c r="F69" s="151"/>
      <c r="G69" s="151"/>
      <c r="H69" s="151"/>
    </row>
    <row r="70" spans="2:8" ht="26.1" customHeight="1" x14ac:dyDescent="0.35">
      <c r="B70" s="234"/>
      <c r="C70" s="153" t="s">
        <v>97</v>
      </c>
      <c r="D70" s="157" t="s">
        <v>98</v>
      </c>
      <c r="E70" s="153">
        <v>3</v>
      </c>
      <c r="F70" s="151"/>
      <c r="G70" s="151"/>
      <c r="H70" s="151"/>
    </row>
    <row r="71" spans="2:8" ht="26.1" customHeight="1" x14ac:dyDescent="0.35">
      <c r="B71" s="234">
        <v>43</v>
      </c>
      <c r="C71" s="157"/>
      <c r="D71" s="160" t="s">
        <v>1</v>
      </c>
      <c r="E71" s="150"/>
      <c r="F71" s="151"/>
      <c r="G71" s="151"/>
      <c r="H71" s="151"/>
    </row>
    <row r="72" spans="2:8" ht="26.1" customHeight="1" x14ac:dyDescent="0.35">
      <c r="B72" s="234"/>
      <c r="C72" s="153" t="s">
        <v>185</v>
      </c>
      <c r="D72" s="157" t="s">
        <v>174</v>
      </c>
      <c r="E72" s="150"/>
      <c r="F72" s="151"/>
      <c r="G72" s="151"/>
      <c r="H72" s="151"/>
    </row>
    <row r="73" spans="2:8" ht="26.1" customHeight="1" x14ac:dyDescent="0.35">
      <c r="B73" s="234"/>
      <c r="C73" s="153" t="s">
        <v>85</v>
      </c>
      <c r="D73" s="157" t="s">
        <v>86</v>
      </c>
      <c r="E73" s="150">
        <v>3</v>
      </c>
      <c r="F73" s="151"/>
      <c r="G73" s="151"/>
      <c r="H73" s="151"/>
    </row>
    <row r="74" spans="2:8" ht="26.1" customHeight="1" x14ac:dyDescent="0.35">
      <c r="B74" s="234"/>
      <c r="C74" s="153" t="s">
        <v>100</v>
      </c>
      <c r="D74" s="157" t="s">
        <v>101</v>
      </c>
      <c r="E74" s="153">
        <v>3</v>
      </c>
      <c r="F74" s="151"/>
      <c r="G74" s="151"/>
      <c r="H74" s="151"/>
    </row>
    <row r="75" spans="2:8" ht="26.1" customHeight="1" x14ac:dyDescent="0.35">
      <c r="B75" s="234"/>
      <c r="C75" s="153" t="s">
        <v>102</v>
      </c>
      <c r="D75" s="157" t="s">
        <v>103</v>
      </c>
      <c r="E75" s="153">
        <v>3</v>
      </c>
      <c r="F75" s="151"/>
      <c r="G75" s="151"/>
      <c r="H75" s="151"/>
    </row>
    <row r="76" spans="2:8" ht="26.1" customHeight="1" x14ac:dyDescent="0.35">
      <c r="B76" s="234">
        <v>44</v>
      </c>
      <c r="C76" s="153"/>
      <c r="D76" s="160" t="s">
        <v>6</v>
      </c>
      <c r="E76" s="150"/>
      <c r="F76" s="151"/>
      <c r="G76" s="151"/>
      <c r="H76" s="151"/>
    </row>
    <row r="77" spans="2:8" ht="26.1" customHeight="1" x14ac:dyDescent="0.35">
      <c r="B77" s="234"/>
      <c r="C77" s="153" t="s">
        <v>202</v>
      </c>
      <c r="D77" s="157" t="s">
        <v>99</v>
      </c>
      <c r="E77" s="150"/>
      <c r="F77" s="151"/>
      <c r="G77" s="151"/>
      <c r="H77" s="151"/>
    </row>
    <row r="78" spans="2:8" ht="26.1" customHeight="1" x14ac:dyDescent="0.35">
      <c r="B78" s="234"/>
      <c r="C78" s="153" t="s">
        <v>124</v>
      </c>
      <c r="D78" s="157" t="s">
        <v>125</v>
      </c>
      <c r="E78" s="150"/>
      <c r="F78" s="151"/>
      <c r="G78" s="151"/>
      <c r="H78" s="151"/>
    </row>
    <row r="79" spans="2:8" ht="26.1" customHeight="1" x14ac:dyDescent="0.35">
      <c r="B79" s="234"/>
      <c r="C79" s="153" t="s">
        <v>113</v>
      </c>
      <c r="D79" s="157" t="s">
        <v>114</v>
      </c>
      <c r="E79" s="150"/>
      <c r="F79" s="151"/>
      <c r="G79" s="151"/>
      <c r="H79" s="151"/>
    </row>
    <row r="80" spans="2:8" ht="26.1" customHeight="1" x14ac:dyDescent="0.35">
      <c r="B80" s="234">
        <v>45</v>
      </c>
      <c r="C80" s="157"/>
      <c r="D80" s="160" t="s">
        <v>5</v>
      </c>
      <c r="E80" s="150"/>
      <c r="F80" s="151"/>
      <c r="G80" s="151"/>
      <c r="H80" s="151"/>
    </row>
    <row r="81" spans="2:8" ht="26.1" customHeight="1" x14ac:dyDescent="0.35">
      <c r="B81" s="234"/>
      <c r="C81" s="153" t="s">
        <v>144</v>
      </c>
      <c r="D81" s="157" t="s">
        <v>141</v>
      </c>
      <c r="E81" s="150"/>
      <c r="F81" s="151"/>
      <c r="G81" s="151"/>
      <c r="H81" s="151"/>
    </row>
    <row r="82" spans="2:8" ht="26.1" customHeight="1" x14ac:dyDescent="0.35">
      <c r="B82" s="234"/>
      <c r="C82" s="153" t="s">
        <v>184</v>
      </c>
      <c r="D82" s="157" t="s">
        <v>176</v>
      </c>
      <c r="E82" s="161"/>
      <c r="F82" s="151"/>
      <c r="G82" s="151"/>
      <c r="H82" s="151"/>
    </row>
    <row r="83" spans="2:8" ht="26.1" customHeight="1" x14ac:dyDescent="0.35">
      <c r="B83" s="234"/>
      <c r="C83" s="153" t="s">
        <v>106</v>
      </c>
      <c r="D83" s="157" t="s">
        <v>107</v>
      </c>
      <c r="E83" s="150">
        <v>3</v>
      </c>
      <c r="F83" s="151"/>
      <c r="G83" s="151"/>
      <c r="H83" s="151"/>
    </row>
    <row r="84" spans="2:8" ht="26.1" customHeight="1" x14ac:dyDescent="0.35">
      <c r="B84" s="147">
        <v>2.4</v>
      </c>
      <c r="C84" s="163" t="s">
        <v>216</v>
      </c>
      <c r="D84" s="162" t="s">
        <v>194</v>
      </c>
      <c r="E84" s="159">
        <v>2</v>
      </c>
      <c r="F84" s="151"/>
      <c r="G84" s="151"/>
      <c r="H84" s="151"/>
    </row>
    <row r="85" spans="2:8" ht="26.1" customHeight="1" x14ac:dyDescent="0.35">
      <c r="B85" s="147">
        <v>2.5</v>
      </c>
      <c r="C85" s="163" t="s">
        <v>217</v>
      </c>
      <c r="D85" s="162" t="s">
        <v>195</v>
      </c>
      <c r="E85" s="154">
        <v>4</v>
      </c>
      <c r="F85" s="151"/>
      <c r="G85" s="151"/>
      <c r="H85" s="151"/>
    </row>
    <row r="86" spans="2:8" ht="26.1" customHeight="1" x14ac:dyDescent="0.35">
      <c r="B86" s="147">
        <v>2.6</v>
      </c>
      <c r="C86" s="163" t="s">
        <v>218</v>
      </c>
      <c r="D86" s="162" t="s">
        <v>198</v>
      </c>
      <c r="E86" s="154">
        <v>6</v>
      </c>
      <c r="F86" s="151"/>
      <c r="G86" s="151"/>
      <c r="H86" s="151"/>
    </row>
    <row r="87" spans="2:8" ht="26.1" customHeight="1" x14ac:dyDescent="0.35">
      <c r="B87" s="234">
        <v>46</v>
      </c>
      <c r="C87" s="162"/>
      <c r="D87" s="160" t="s">
        <v>2</v>
      </c>
      <c r="E87" s="146"/>
      <c r="F87" s="151"/>
      <c r="G87" s="151"/>
      <c r="H87" s="151"/>
    </row>
    <row r="88" spans="2:8" ht="26.1" customHeight="1" x14ac:dyDescent="0.35">
      <c r="B88" s="234"/>
      <c r="C88" s="157" t="s">
        <v>108</v>
      </c>
      <c r="D88" s="157" t="s">
        <v>109</v>
      </c>
      <c r="E88" s="153">
        <v>3</v>
      </c>
      <c r="F88" s="151"/>
      <c r="G88" s="151"/>
      <c r="H88" s="151"/>
    </row>
    <row r="89" spans="2:8" ht="26.1" customHeight="1" x14ac:dyDescent="0.35">
      <c r="B89" s="234"/>
      <c r="C89" s="157" t="s">
        <v>110</v>
      </c>
      <c r="D89" s="157" t="s">
        <v>111</v>
      </c>
      <c r="E89" s="153">
        <v>3</v>
      </c>
      <c r="F89" s="151"/>
      <c r="G89" s="151"/>
      <c r="H89" s="151"/>
    </row>
    <row r="90" spans="2:8" ht="26.1" customHeight="1" x14ac:dyDescent="0.35">
      <c r="B90" s="234">
        <v>47</v>
      </c>
      <c r="C90" s="157"/>
      <c r="D90" s="160" t="s">
        <v>1</v>
      </c>
      <c r="E90" s="150"/>
      <c r="F90" s="151"/>
      <c r="G90" s="151"/>
      <c r="H90" s="151"/>
    </row>
    <row r="91" spans="2:8" ht="26.1" customHeight="1" x14ac:dyDescent="0.35">
      <c r="B91" s="234"/>
      <c r="C91" s="157" t="s">
        <v>146</v>
      </c>
      <c r="D91" s="157" t="s">
        <v>112</v>
      </c>
      <c r="E91" s="150">
        <v>3</v>
      </c>
      <c r="F91" s="151"/>
      <c r="G91" s="151"/>
      <c r="H91" s="151"/>
    </row>
    <row r="92" spans="2:8" ht="26.1" customHeight="1" x14ac:dyDescent="0.35">
      <c r="B92" s="234"/>
      <c r="C92" s="157" t="s">
        <v>187</v>
      </c>
      <c r="D92" s="157" t="s">
        <v>177</v>
      </c>
      <c r="E92" s="150">
        <v>3</v>
      </c>
      <c r="F92" s="151"/>
      <c r="G92" s="151"/>
      <c r="H92" s="151"/>
    </row>
  </sheetData>
  <mergeCells count="22">
    <mergeCell ref="B53:B55"/>
    <mergeCell ref="B3:D3"/>
    <mergeCell ref="B22:D22"/>
    <mergeCell ref="C23:D23"/>
    <mergeCell ref="C24:D24"/>
    <mergeCell ref="C33:D33"/>
    <mergeCell ref="B34:B36"/>
    <mergeCell ref="B37:B40"/>
    <mergeCell ref="C42:D42"/>
    <mergeCell ref="C43:D43"/>
    <mergeCell ref="C49:D49"/>
    <mergeCell ref="B50:B52"/>
    <mergeCell ref="C59:D59"/>
    <mergeCell ref="C60:D60"/>
    <mergeCell ref="C66:D66"/>
    <mergeCell ref="B67:B70"/>
    <mergeCell ref="B71:B75"/>
    <mergeCell ref="B76:B79"/>
    <mergeCell ref="B80:B83"/>
    <mergeCell ref="B87:B89"/>
    <mergeCell ref="B90:B92"/>
    <mergeCell ref="B56:B58"/>
  </mergeCells>
  <pageMargins left="0" right="0" top="0.01" bottom="0" header="0.05" footer="0.0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24.5.2022.CTĐT QTKD</vt:lpstr>
      <vt:lpstr>24.5.22.CTĐT Logistics và QLCCU</vt:lpstr>
      <vt:lpstr>Sheet3</vt:lpstr>
      <vt:lpstr>'24.5.22.CTĐT Logistics và QLCCU'!Print_Area</vt:lpstr>
      <vt:lpstr>'24.5.22.CTĐT Logistics và QLCCU'!Print_Titles</vt:lpstr>
      <vt:lpstr>Sheet3!Print_Titles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TGS</dc:creator>
  <cp:lastModifiedBy>pvha 112</cp:lastModifiedBy>
  <cp:lastPrinted>2022-05-26T02:17:19Z</cp:lastPrinted>
  <dcterms:created xsi:type="dcterms:W3CDTF">2020-05-11T06:35:10Z</dcterms:created>
  <dcterms:modified xsi:type="dcterms:W3CDTF">2025-07-21T07:46:20Z</dcterms:modified>
</cp:coreProperties>
</file>